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2014-2020\046_18_KONKURS_II.2.1\ogloszenie_konkursu\na ZWŁ\"/>
    </mc:Choice>
  </mc:AlternateContent>
  <bookViews>
    <workbookView xWindow="0" yWindow="0" windowWidth="28800" windowHeight="11835"/>
  </bookViews>
  <sheets>
    <sheet name="Informacje podstawowe" sheetId="7" r:id="rId1"/>
    <sheet name="Bilans" sheetId="1" r:id="rId2"/>
    <sheet name="DANE" sheetId="6" state="hidden" r:id="rId3"/>
    <sheet name="Rachunek zysków i strat" sheetId="2" r:id="rId4"/>
    <sheet name="Rach.przepł.pien." sheetId="3" r:id="rId5"/>
    <sheet name="Analiza wskaźnikowa" sheetId="4" r:id="rId6"/>
  </sheets>
  <definedNames>
    <definedName name="czy_wnioskodawca_jest_MŚP">'Informacje podstawowe'!$C$21</definedName>
    <definedName name="dzień">DANE!$H$2:$H$34</definedName>
    <definedName name="ile_kwartałów">'Informacje podstawowe'!$D$44</definedName>
    <definedName name="kwartały">DANE!$B$2:$B$6</definedName>
    <definedName name="miesiąc">DANE!$F$2:$F$16</definedName>
    <definedName name="nazwa_360">360</definedName>
    <definedName name="nazwa_przychody_ze_sprzedaży">'Rachunek zysków i strat'!$B$8+'Rachunek zysków i strat'!$B$11</definedName>
    <definedName name="rok">DANE!$D$2:$D$30</definedName>
    <definedName name="wybór">DANE!$J$2:$J$6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4" l="1"/>
  <c r="C18" i="3" l="1"/>
  <c r="D18" i="3"/>
  <c r="E18" i="3"/>
  <c r="B18" i="3"/>
  <c r="C7" i="2"/>
  <c r="D7" i="2"/>
  <c r="E7" i="2"/>
  <c r="B7" i="2"/>
  <c r="B18" i="1" l="1"/>
  <c r="E35" i="3" l="1"/>
  <c r="D35" i="3"/>
  <c r="C35" i="3"/>
  <c r="B35" i="3"/>
  <c r="E13" i="4" l="1"/>
  <c r="E11" i="4"/>
  <c r="D13" i="4" l="1"/>
  <c r="D12" i="4"/>
  <c r="E12" i="4"/>
  <c r="B11" i="4"/>
  <c r="C11" i="4"/>
  <c r="D11" i="4" l="1"/>
  <c r="C12" i="4"/>
  <c r="C13" i="4"/>
  <c r="B13" i="4"/>
  <c r="B12" i="4"/>
  <c r="D6" i="4" l="1"/>
  <c r="C9" i="3" l="1"/>
  <c r="D9" i="3"/>
  <c r="E9" i="3"/>
  <c r="B9" i="3"/>
  <c r="E5" i="4"/>
  <c r="E6" i="2"/>
  <c r="E6" i="3"/>
  <c r="E6" i="1"/>
  <c r="D6" i="2"/>
  <c r="D6" i="3"/>
  <c r="D6" i="1"/>
  <c r="C6" i="2"/>
  <c r="C6" i="3"/>
  <c r="C6" i="1"/>
  <c r="B6" i="2"/>
  <c r="B6" i="3"/>
  <c r="B6" i="1"/>
  <c r="D5" i="4" l="1"/>
  <c r="C5" i="4"/>
  <c r="B5" i="4"/>
  <c r="E23" i="3" l="1"/>
  <c r="D23" i="3"/>
  <c r="C23" i="3"/>
  <c r="B23" i="3"/>
  <c r="C38" i="1" l="1"/>
  <c r="D38" i="1"/>
  <c r="E38" i="1"/>
  <c r="B38" i="1"/>
  <c r="B2" i="3" l="1"/>
  <c r="B2" i="2"/>
  <c r="B2" i="1"/>
  <c r="D5" i="3" l="1"/>
  <c r="D4" i="4" s="1"/>
  <c r="E5" i="2"/>
  <c r="E5" i="3" s="1"/>
  <c r="E4" i="4" s="1"/>
  <c r="C5" i="2"/>
  <c r="C5" i="3" s="1"/>
  <c r="C4" i="4" s="1"/>
  <c r="B5" i="2" l="1"/>
  <c r="B5" i="3" s="1"/>
  <c r="B4" i="4" s="1"/>
  <c r="E30" i="3"/>
  <c r="E40" i="3" s="1"/>
  <c r="D30" i="3"/>
  <c r="C30" i="3"/>
  <c r="B30" i="3"/>
  <c r="E21" i="2"/>
  <c r="D21" i="2"/>
  <c r="C21" i="2"/>
  <c r="B21" i="2"/>
  <c r="E12" i="2"/>
  <c r="D12" i="2"/>
  <c r="C12" i="2"/>
  <c r="C20" i="2" s="1"/>
  <c r="B12" i="2"/>
  <c r="E35" i="1"/>
  <c r="E33" i="1" s="1"/>
  <c r="D35" i="1"/>
  <c r="C35" i="1"/>
  <c r="B35" i="1"/>
  <c r="E18" i="1"/>
  <c r="D18" i="1"/>
  <c r="C18" i="1"/>
  <c r="E10" i="1"/>
  <c r="E8" i="1" s="1"/>
  <c r="D10" i="1"/>
  <c r="D8" i="1" s="1"/>
  <c r="C10" i="1"/>
  <c r="C8" i="1" s="1"/>
  <c r="B10" i="1"/>
  <c r="B8" i="1" s="1"/>
  <c r="B28" i="1" s="1"/>
  <c r="D28" i="1" l="1"/>
  <c r="E28" i="1"/>
  <c r="C28" i="1"/>
  <c r="C8" i="4"/>
  <c r="C9" i="4"/>
  <c r="D9" i="4"/>
  <c r="D8" i="4"/>
  <c r="E16" i="4"/>
  <c r="E8" i="4"/>
  <c r="E9" i="4"/>
  <c r="B16" i="4"/>
  <c r="B33" i="1"/>
  <c r="B44" i="1" s="1"/>
  <c r="D16" i="4"/>
  <c r="D33" i="1"/>
  <c r="B9" i="4"/>
  <c r="B8" i="4"/>
  <c r="C16" i="4"/>
  <c r="C33" i="1"/>
  <c r="D20" i="2"/>
  <c r="D25" i="2" s="1"/>
  <c r="D30" i="2" s="1"/>
  <c r="D32" i="2" s="1"/>
  <c r="D35" i="2" s="1"/>
  <c r="D28" i="3"/>
  <c r="B40" i="3"/>
  <c r="E28" i="3"/>
  <c r="C40" i="3"/>
  <c r="C28" i="3"/>
  <c r="B20" i="2"/>
  <c r="B25" i="2" s="1"/>
  <c r="B30" i="2" s="1"/>
  <c r="B32" i="2" s="1"/>
  <c r="B35" i="2" s="1"/>
  <c r="B21" i="4" s="1"/>
  <c r="B28" i="3"/>
  <c r="E20" i="2"/>
  <c r="E25" i="2" s="1"/>
  <c r="E30" i="2" s="1"/>
  <c r="E32" i="2" s="1"/>
  <c r="E35" i="2" s="1"/>
  <c r="D40" i="3"/>
  <c r="E44" i="1"/>
  <c r="D44" i="1"/>
  <c r="C25" i="2"/>
  <c r="C30" i="2" s="1"/>
  <c r="C32" i="2" s="1"/>
  <c r="C35" i="2" s="1"/>
  <c r="D21" i="4" l="1"/>
  <c r="D19" i="4"/>
  <c r="E21" i="4"/>
  <c r="D20" i="4"/>
  <c r="D17" i="4"/>
  <c r="D8" i="3"/>
  <c r="D16" i="3" s="1"/>
  <c r="D41" i="3" s="1"/>
  <c r="D43" i="3" s="1"/>
  <c r="C17" i="4"/>
  <c r="C19" i="4"/>
  <c r="C8" i="3"/>
  <c r="C16" i="3" s="1"/>
  <c r="C41" i="3" s="1"/>
  <c r="C43" i="3" s="1"/>
  <c r="C20" i="4"/>
  <c r="E20" i="4"/>
  <c r="E19" i="4"/>
  <c r="E17" i="4"/>
  <c r="E8" i="3"/>
  <c r="E16" i="3" s="1"/>
  <c r="E41" i="3" s="1"/>
  <c r="E43" i="3" s="1"/>
  <c r="C21" i="4"/>
  <c r="B19" i="4"/>
  <c r="B17" i="4"/>
  <c r="B8" i="3"/>
  <c r="B16" i="3" s="1"/>
  <c r="B41" i="3" s="1"/>
  <c r="B43" i="3" s="1"/>
  <c r="B20" i="4"/>
  <c r="C15" i="4"/>
  <c r="C44" i="1"/>
  <c r="D15" i="4"/>
  <c r="B15" i="4"/>
  <c r="E15" i="4"/>
</calcChain>
</file>

<file path=xl/sharedStrings.xml><?xml version="1.0" encoding="utf-8"?>
<sst xmlns="http://schemas.openxmlformats.org/spreadsheetml/2006/main" count="199" uniqueCount="183">
  <si>
    <t xml:space="preserve">ANALIZA EKONOMICZNO-FINANSOWA </t>
  </si>
  <si>
    <t>Nazwa Wnioskodawcy:</t>
  </si>
  <si>
    <t>Bilans</t>
  </si>
  <si>
    <t>OKRES</t>
  </si>
  <si>
    <t>Aktywa</t>
  </si>
  <si>
    <t>n - 2</t>
  </si>
  <si>
    <t xml:space="preserve"> bieżący</t>
  </si>
  <si>
    <t>A. AKTYWA TRWAŁE (I + II + III):</t>
  </si>
  <si>
    <t>I. Wartości niematerialne i prawne</t>
  </si>
  <si>
    <t>II. Rzeczowe aktywa trwałe  (1+2+3+4+5)</t>
  </si>
  <si>
    <t>1. Grunty (w tym prawo użytkowania wieczystego gruntu)</t>
  </si>
  <si>
    <t>2. Budynki, budowle i lokale</t>
  </si>
  <si>
    <t>3. Maszyny i urządzenia techniczne</t>
  </si>
  <si>
    <t>4. Środki transportu</t>
  </si>
  <si>
    <t>5. Pozostałe środki trwałe</t>
  </si>
  <si>
    <t>III. Pozostałe aktywa trwałe</t>
  </si>
  <si>
    <t>- w tym długoterminowe rozliczenia międzyokresowe</t>
  </si>
  <si>
    <t>B. AKTYWA OBROTOWE (I + II + III + IV):</t>
  </si>
  <si>
    <t>I. Zapasy</t>
  </si>
  <si>
    <t>II. Należności krótkoterminowe</t>
  </si>
  <si>
    <t>III. Inwestycje krótkoterminowe</t>
  </si>
  <si>
    <t>IV. Pozostałe aktywa obrotowe</t>
  </si>
  <si>
    <t>- w tym krótkoterminowe rozliczenia międzyokresowe</t>
  </si>
  <si>
    <t>AKTYWA RAZEM (A + B + C + D)</t>
  </si>
  <si>
    <t>Pasywa</t>
  </si>
  <si>
    <t>A. KAPITAŁ WŁASNY</t>
  </si>
  <si>
    <t>B. ZOBOWIĄZANIA I REZERWY NA ZOBOWIĄZANIA (I + II + III + IV)</t>
  </si>
  <si>
    <t>I. Rezerwy na zobowiązania</t>
  </si>
  <si>
    <t>II. Zobowiązania długoterminowe (1+2)</t>
  </si>
  <si>
    <t>1. Kredyty i pożyczki</t>
  </si>
  <si>
    <t>2. Pozostałe</t>
  </si>
  <si>
    <t>IV. Rozliczenia międzyokresowe</t>
  </si>
  <si>
    <t>- w tym dotacje</t>
  </si>
  <si>
    <t>ANALIZA EKONOMICZNO-FINANSOWA</t>
  </si>
  <si>
    <t>Tabela 2. Rachunek zysków i strat</t>
  </si>
  <si>
    <t>Rachunek zysków i strat</t>
  </si>
  <si>
    <t>-</t>
  </si>
  <si>
    <t>B. Koszty działalności operacyjnej:</t>
  </si>
  <si>
    <t>1. Amortyzacja</t>
  </si>
  <si>
    <t>3. Usługi obce</t>
  </si>
  <si>
    <t>4. Podatki i opłaty</t>
  </si>
  <si>
    <t>5. Wynagrodzenia i pochodne (ubezpieczenia społeczne i inne świadczenia na rzecz pracownika)</t>
  </si>
  <si>
    <t>6. Pozostałe koszty rodzajowe</t>
  </si>
  <si>
    <t>7. Wartość sprzedanych towarów i materiałów</t>
  </si>
  <si>
    <t xml:space="preserve">C. Zysk (strata) ze sprzedaży (A - B) </t>
  </si>
  <si>
    <t>D. Pozostałe przychody operacyjne</t>
  </si>
  <si>
    <t>1. Dotacje</t>
  </si>
  <si>
    <t xml:space="preserve">2. Pozostałe </t>
  </si>
  <si>
    <t>E. Pozostałe koszty operacyjne</t>
  </si>
  <si>
    <t>F. Zysk (strata) z działalności operacyjnej (C+D-E)</t>
  </si>
  <si>
    <t>G. Przychody finansowe</t>
  </si>
  <si>
    <t>- w tym odsetki</t>
  </si>
  <si>
    <t>H. Koszty finansowe</t>
  </si>
  <si>
    <t>Tabela 3. Rachunek przepływów pieniężnych</t>
  </si>
  <si>
    <t>Rachunek przepływów pieniężnych</t>
  </si>
  <si>
    <t>A. Przepływy środków pieniężnych z działalności operacyjnej</t>
  </si>
  <si>
    <t>I. Zysk (strata) netto</t>
  </si>
  <si>
    <t>II. Korekty wyniku finansowego:</t>
  </si>
  <si>
    <t>III. Przepływy pieniężne netto z działalności operacyjnej</t>
  </si>
  <si>
    <t>B. Przepływy środków pieniężnych z działalności inwestycyjnej</t>
  </si>
  <si>
    <t>I. Wpływy</t>
  </si>
  <si>
    <t>II. Wydatki</t>
  </si>
  <si>
    <t>III. Przepływy pieniężne netto z działalności inwestycyjnej (I-II)</t>
  </si>
  <si>
    <t>C. Przepływy środków pieniężnych z działalności finansowej</t>
  </si>
  <si>
    <t>2. Kredyty i pożyczki</t>
  </si>
  <si>
    <t>3. Dotacje</t>
  </si>
  <si>
    <t>4. Inne wpływy finansowe</t>
  </si>
  <si>
    <t>2. Spłata kredytów i pożyczek</t>
  </si>
  <si>
    <t>3. Inne wydatki finansowe</t>
  </si>
  <si>
    <t>III. Przepływy pieniężne netto z działalności finansowej (I-II)</t>
  </si>
  <si>
    <t>D. Przepływy pieniężne netto razem (A.III+B.III+C.III)</t>
  </si>
  <si>
    <t>E. Środki pieniężne na początek okresu</t>
  </si>
  <si>
    <t>F. Środki pieniężne na koniec okresu (D + E)</t>
  </si>
  <si>
    <t>A. Wskaźniki płynności</t>
  </si>
  <si>
    <t>B. Wskaźniki sprawności działania</t>
  </si>
  <si>
    <t>1. Rotacja zapasów w dniach</t>
  </si>
  <si>
    <t>2. Rotacja należności w dniach</t>
  </si>
  <si>
    <t>3. Rotacja zobowiązań w dniach</t>
  </si>
  <si>
    <t>1. Rentowność sprzedaży (ROS)</t>
  </si>
  <si>
    <t>2. Rentowność kapitału własnego (ROE)</t>
  </si>
  <si>
    <t>3. Rentowność aktywów (ROA)</t>
  </si>
  <si>
    <t>kwartały</t>
  </si>
  <si>
    <t>rok</t>
  </si>
  <si>
    <t>n - 3</t>
  </si>
  <si>
    <t>n-1</t>
  </si>
  <si>
    <t>TAK</t>
  </si>
  <si>
    <t>NIE</t>
  </si>
  <si>
    <t>wybór</t>
  </si>
  <si>
    <t>I.</t>
  </si>
  <si>
    <t>Dane wnioskodawcy</t>
  </si>
  <si>
    <t>Pełna nazwa</t>
  </si>
  <si>
    <t>Adres</t>
  </si>
  <si>
    <t>Proszę wybrać TAK/NIE</t>
  </si>
  <si>
    <t>←pole wyboru</t>
  </si>
  <si>
    <t>miesiąc</t>
  </si>
  <si>
    <t>dzień</t>
  </si>
  <si>
    <t>styczeń</t>
  </si>
  <si>
    <t>luty</t>
  </si>
  <si>
    <t>marzec</t>
  </si>
  <si>
    <t>kwiecień</t>
  </si>
  <si>
    <t>maj</t>
  </si>
  <si>
    <t>czerwiec</t>
  </si>
  <si>
    <t>lipiec</t>
  </si>
  <si>
    <t>sierpień</t>
  </si>
  <si>
    <t>wrzesień</t>
  </si>
  <si>
    <t>październik</t>
  </si>
  <si>
    <t>listopad</t>
  </si>
  <si>
    <t>grudzień</t>
  </si>
  <si>
    <t>III. Koszt wytworzenia produktów na własne potrzeby jednostki</t>
  </si>
  <si>
    <t>2. Zużycie materiałów i energii</t>
  </si>
  <si>
    <t>I. Zysk (strata) na działalności gospodarczej</t>
  </si>
  <si>
    <t>J. Wynik zdarzeń nadzwyczajnych</t>
  </si>
  <si>
    <t>K. Zysk (strata) brutto</t>
  </si>
  <si>
    <t>L. Podatek dochodowy</t>
  </si>
  <si>
    <t>M. Pozostałe obowiązkowe zmniejszenia zysku (zwiekszenia straty)</t>
  </si>
  <si>
    <t>N. Zysk (strata) netto</t>
  </si>
  <si>
    <t>4. Zmiana stanu zapasów</t>
  </si>
  <si>
    <t>5. Zmiana stanu należności</t>
  </si>
  <si>
    <t>6. Zmiana stanu zobowiązań krótkoterminowych, z wyjątkiem pożyczek i kredytów</t>
  </si>
  <si>
    <t>7. Inne korekty</t>
  </si>
  <si>
    <t>4. Inne wpływy inwestycyjne</t>
  </si>
  <si>
    <t xml:space="preserve">1. Nabycie wartości niematerialnych i prawnych oraz rzeczowych aktywów trwałych </t>
  </si>
  <si>
    <t>2. Inwestycje w nieruchomości oraz wartości niematerialne i prawne</t>
  </si>
  <si>
    <t>1. Na rzecz właścicieli (dywidendy i inne wypłaty)</t>
  </si>
  <si>
    <t>INFORMACJE PODSTAWOWE</t>
  </si>
  <si>
    <t>rok n-3</t>
  </si>
  <si>
    <t>rok n-2</t>
  </si>
  <si>
    <t>rok n-1</t>
  </si>
  <si>
    <t xml:space="preserve">   oraz okres bieżący (od początku roku n do końca ostatniego zamkniętego kwartału roku n) </t>
  </si>
  <si>
    <t>1. Z tytułu dostaw i usług</t>
  </si>
  <si>
    <t xml:space="preserve">2. Kredyty i pożyczki </t>
  </si>
  <si>
    <t>3. Pozostałe</t>
  </si>
  <si>
    <t>- w tym kapitał (fundusz) podstawowy</t>
  </si>
  <si>
    <t>- w tym zysk (strata) netto</t>
  </si>
  <si>
    <t>-  w tym z tytułu dostaw i usług</t>
  </si>
  <si>
    <t>PASYWA RAZEM (A + B)</t>
  </si>
  <si>
    <t>III. Zobowiązania krótkoterminowe (1+2+3)</t>
  </si>
  <si>
    <t>Tabela 4. Analiza wskaźnikowa</t>
  </si>
  <si>
    <t>Analiza wskaźnikowa</t>
  </si>
  <si>
    <t>II. Zmiana stanu produktów ([+} zwiększenie/[-] zmniejszenie)</t>
  </si>
  <si>
    <t>Wzrost/spadek sprzedaży (r/r w %)</t>
  </si>
  <si>
    <t>1. Wskaźnik płynności bieżącej</t>
  </si>
  <si>
    <t xml:space="preserve">2. Wskaźnik płynności szybki </t>
  </si>
  <si>
    <t>C. Wskaźniki zadłużenia</t>
  </si>
  <si>
    <t>1. Wskaźnik zadłużenia aktywów</t>
  </si>
  <si>
    <t>3. Wskaźnik obsługi długu</t>
  </si>
  <si>
    <r>
      <t xml:space="preserve"> </t>
    </r>
    <r>
      <rPr>
        <i/>
        <sz val="9"/>
        <color theme="1"/>
        <rFont val="Calibri"/>
        <family val="2"/>
        <charset val="238"/>
        <scheme val="minor"/>
      </rPr>
      <t>- w tym długoterminowych</t>
    </r>
  </si>
  <si>
    <t>Uwaga: Wnioskodawca nie wypełnia arkusza; wskaźniki są obliczane automatycznie na podstawie danych z Tabel 1, 2 i 3.</t>
  </si>
  <si>
    <t>Jeżeli powyższe nie dotyczy Wnioskodawcy w polu należy wpisać "Nie dotyczy".</t>
  </si>
  <si>
    <t>Założenia do przedstawianych danych finansowych</t>
  </si>
  <si>
    <t>n - 1</t>
  </si>
  <si>
    <t>liczba kwartałów w okresie bieżącym</t>
  </si>
  <si>
    <t>4. Inne wydatki inwestycyjne</t>
  </si>
  <si>
    <t xml:space="preserve">1. Zbycie wartości niematerialnych i prawnych oraz rzeczowych aktywów trwałych </t>
  </si>
  <si>
    <t>2. Zbycie inwestycji w nieruchomości oraz wartości niematerialne i prawne</t>
  </si>
  <si>
    <t>1. Od właścicieli (dopłaty do kapitału)</t>
  </si>
  <si>
    <t>W modelu nie należy dodawać, usuwać ani przesuwać wierszy.</t>
  </si>
  <si>
    <t xml:space="preserve">1. Dane za okres historyczny - trzy poprzednie lata obrachunkowe n-3, n-2 i n-1 </t>
  </si>
  <si>
    <t>Pola zaznaczone kolorem w Tabelach 1, 2 i 3 oraz Tabela 4 "Wskaźniki finansowe" nie podlegają ingerencji Wnioskodawcy.</t>
  </si>
  <si>
    <t>C. NALEŻNE WPŁATY NA KAPITAŁ (FUNDUSZ) PODSTAWOWY</t>
  </si>
  <si>
    <t>D. UDZIAŁY (AKCJE) WŁASNE</t>
  </si>
  <si>
    <t>KOMENTARZ:</t>
  </si>
  <si>
    <t>Wyjaśnienie: W arkuszu "INFORMACJE PODSTAWOWE" Wnioskodawca wypełnia wyłącznie białe pola w ramkach.</t>
  </si>
  <si>
    <t>okres bieżący</t>
  </si>
  <si>
    <t>2. Zmiana stanu rezerw i rozliczeń międzyokresowych</t>
  </si>
  <si>
    <t xml:space="preserve">      D. Wskaźniki rentowności*</t>
  </si>
  <si>
    <t>Czy Wnioskodawca jest MŚP?</t>
  </si>
  <si>
    <t>- w tym środki pieniężne w kasie i na rachunkach</t>
  </si>
  <si>
    <t xml:space="preserve">Wyjaśnienie: w poniższym polu "Komentarz" należy zamieścić stosowną informację w przypadku, gdy rok obrotowy nie pokrywa się z rokiem kalendarzowym, 
a także w przypadku występowania w okresie objętym analizą roku obrotowego dłuższego niż 12 miesięcy.   </t>
  </si>
  <si>
    <t>Tabela 1. Bilans</t>
  </si>
  <si>
    <t>Czy Wnioskodawca jest płatnikiem VAT?</t>
  </si>
  <si>
    <t>2. Wskaźnik pokrycia majątku trw. kapitałem stałym</t>
  </si>
  <si>
    <t xml:space="preserve">3. Na aktywa finansowe </t>
  </si>
  <si>
    <t>3. Z aktywów finansowych (np. zbycie aktywów finansowych, dywidendy i udziały w zyskach, odsetki)</t>
  </si>
  <si>
    <t>II.</t>
  </si>
  <si>
    <t>* W przypadku Wnioskodawców, którzy nie wykazują w Rachunku zysków i strat podatku dochodowego (np. osoby fizyczne prowadzące działalność na podstawie wpisu do CEIDG) liczone są wskaźniki rentowności brutto</t>
  </si>
  <si>
    <t>Niedozwolone jest także usuwanie zabezpieczeń arkusza.</t>
  </si>
  <si>
    <t xml:space="preserve">A. Przychody ze sprzedaży i zrównane z nimi </t>
  </si>
  <si>
    <t>I. Przychody ze sprzedaży produktów</t>
  </si>
  <si>
    <t>IV. Przychody ze sprzedaży towarów i materiałów</t>
  </si>
  <si>
    <t>Data rejestracji działalności Wnioskodawcy - w formacie DD.MM.RRRR (np. 02.01.2010)</t>
  </si>
  <si>
    <t>W modelu należy przedstawić dane historyczne.</t>
  </si>
  <si>
    <t>Wyjaśnienie: w poniższej tabeli należy wpisać datę końca okresu w formacie DD.MM.RRRR (np. 31.12.2017), a dla okresu bieżącego - datę oraz wybrać z listy rozwijalnej liczbę kwartałów, które obejmuje okres bieżący (co posłuży do obliczenia wskaźników sprawności działania za okres bieżący).
Wnioskodawcy prowadzący działalność krócej niż trzy lata wprowadzają dane za okres  prowadzenia działalności.  W przypadku wnioskodawców bez historii finansowej ocena zostanie dokonana na podstawie okresu bieżącego oraz dokumentów potwierdzających źródła finansowania wkładu własnego z tytułu wydatków kwalifikowalnych oraz wkładu na pokrycie wydatków niekwalifikowalnych.</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</si>
</sst>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b/>
      <sz val="9"/>
      <color theme="1"/>
      <name val="Calibri"/>
      <family val="2"/>
      <charset val="238"/>
      <scheme val="minor"/>
    </font>
    <font>
      <b/>
      <sz val="14"/>
      <color theme="1"/>
      <name val="Calibri"/>
      <family val="2"/>
      <charset val="238"/>
      <scheme val="minor"/>
    </font>
    <font>
      <sz val="9"/>
      <color theme="1"/>
      <name val="Calibri"/>
      <family val="2"/>
      <charset val="238"/>
      <scheme val="minor"/>
    </font>
    <font>
      <i/>
      <sz val="9"/>
      <color theme="1"/>
      <name val="Calibri"/>
      <family val="2"/>
      <charset val="238"/>
      <scheme val="minor"/>
    </font>
    <font>
      <b/>
      <sz val="9"/>
      <color theme="0"/>
      <name val="Calibri"/>
      <family val="2"/>
      <charset val="238"/>
      <scheme val="minor"/>
    </font>
    <font>
      <u/>
      <sz val="11"/>
      <color theme="10"/>
      <name val="Calibri"/>
      <family val="2"/>
      <charset val="238"/>
      <scheme val="minor"/>
    </font>
    <font>
      <b/>
      <sz val="9"/>
      <color rgb="FFFF0000"/>
      <name val="Calibri"/>
      <family val="2"/>
      <charset val="238"/>
      <scheme val="minor"/>
    </font>
    <font>
      <b/>
      <sz val="8"/>
      <color theme="1"/>
      <name val="Calibri"/>
      <family val="2"/>
      <charset val="238"/>
      <scheme val="minor"/>
    </font>
    <font>
      <b/>
      <sz val="9"/>
      <color theme="0" tint="-0.499984740745262"/>
      <name val="Calibri"/>
      <family val="2"/>
      <charset val="238"/>
      <scheme val="minor"/>
    </font>
    <font>
      <b/>
      <sz val="9"/>
      <name val="Calibri"/>
      <family val="2"/>
      <charset val="238"/>
      <scheme val="minor"/>
    </font>
    <font>
      <b/>
      <u/>
      <sz val="9"/>
      <color theme="10"/>
      <name val="Calibri"/>
      <family val="2"/>
      <charset val="238"/>
      <scheme val="minor"/>
    </font>
    <font>
      <sz val="11"/>
      <color theme="1"/>
      <name val="Calibri"/>
      <family val="2"/>
      <charset val="238"/>
    </font>
    <font>
      <b/>
      <sz val="14"/>
      <name val="Calibri"/>
      <family val="2"/>
      <charset val="238"/>
      <scheme val="minor"/>
    </font>
  </fonts>
  <fills count="10">
    <fill>
      <patternFill patternType="none"/>
    </fill>
    <fill>
      <patternFill patternType="gray125"/>
    </fill>
    <fill>
      <patternFill patternType="solid">
        <fgColor theme="1" tint="4.9989318521683403E-2"/>
        <bgColor indexed="64"/>
      </patternFill>
    </fill>
    <fill>
      <patternFill patternType="solid">
        <fgColor theme="5" tint="0.59996337778862885"/>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59996337778862885"/>
        <bgColor indexed="64"/>
      </patternFill>
    </fill>
    <fill>
      <patternFill patternType="solid">
        <fgColor theme="7" tint="0.39994506668294322"/>
        <bgColor indexed="64"/>
      </patternFill>
    </fill>
    <fill>
      <patternFill patternType="solid">
        <fgColor theme="7" tint="0.79998168889431442"/>
        <bgColor indexed="64"/>
      </patternFill>
    </fill>
    <fill>
      <patternFill patternType="solid">
        <fgColor theme="5" tint="0.59999389629810485"/>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168">
    <xf numFmtId="0" fontId="0" fillId="0" borderId="0" xfId="0"/>
    <xf numFmtId="0" fontId="0" fillId="0" borderId="0" xfId="0" applyAlignment="1">
      <alignment horizontal="center" vertical="center"/>
    </xf>
    <xf numFmtId="0" fontId="4" fillId="0" borderId="0" xfId="0" applyFont="1" applyProtection="1">
      <protection hidden="1"/>
    </xf>
    <xf numFmtId="0" fontId="11" fillId="0" borderId="0" xfId="0" applyFont="1" applyAlignment="1" applyProtection="1">
      <alignment horizontal="center" vertical="center"/>
      <protection hidden="1"/>
    </xf>
    <xf numFmtId="0" fontId="0" fillId="0" borderId="0" xfId="0" applyProtection="1">
      <protection hidden="1"/>
    </xf>
    <xf numFmtId="4" fontId="13" fillId="6" borderId="2" xfId="0" applyNumberFormat="1" applyFont="1" applyFill="1" applyBorder="1" applyAlignment="1" applyProtection="1">
      <alignment horizontal="center" vertical="center"/>
      <protection hidden="1"/>
    </xf>
    <xf numFmtId="14" fontId="13" fillId="6" borderId="3" xfId="0" applyNumberFormat="1" applyFont="1" applyFill="1" applyBorder="1" applyAlignment="1" applyProtection="1">
      <alignment horizontal="center" vertical="center"/>
      <protection hidden="1"/>
    </xf>
    <xf numFmtId="14" fontId="13" fillId="6" borderId="2" xfId="0" applyNumberFormat="1" applyFont="1" applyFill="1" applyBorder="1" applyAlignment="1" applyProtection="1">
      <alignment horizontal="center" vertical="center"/>
      <protection hidden="1"/>
    </xf>
    <xf numFmtId="0" fontId="13" fillId="8" borderId="2" xfId="0" applyFont="1" applyFill="1" applyBorder="1" applyAlignment="1" applyProtection="1">
      <alignment horizontal="left" vertical="center" wrapText="1" indent="2"/>
      <protection hidden="1"/>
    </xf>
    <xf numFmtId="0" fontId="13" fillId="6" borderId="2" xfId="0" applyFont="1" applyFill="1" applyBorder="1" applyAlignment="1" applyProtection="1">
      <alignment horizontal="left" vertical="center" wrapText="1" indent="2"/>
      <protection hidden="1"/>
    </xf>
    <xf numFmtId="0" fontId="4" fillId="6" borderId="0" xfId="0" applyFont="1" applyFill="1" applyProtection="1">
      <protection hidden="1"/>
    </xf>
    <xf numFmtId="0" fontId="8" fillId="6" borderId="4" xfId="0" applyFont="1" applyFill="1" applyBorder="1" applyAlignment="1" applyProtection="1">
      <protection hidden="1"/>
    </xf>
    <xf numFmtId="0" fontId="4" fillId="0" borderId="0" xfId="0" applyFont="1" applyFill="1" applyBorder="1" applyAlignment="1" applyProtection="1">
      <alignment horizontal="left" vertical="center" wrapText="1" indent="4"/>
      <protection hidden="1"/>
    </xf>
    <xf numFmtId="0" fontId="14" fillId="0" borderId="0" xfId="2" applyFont="1" applyAlignment="1" applyProtection="1">
      <alignment vertical="center" wrapText="1"/>
      <protection hidden="1"/>
    </xf>
    <xf numFmtId="49" fontId="4" fillId="0" borderId="0" xfId="0" applyNumberFormat="1" applyFont="1" applyAlignment="1" applyProtection="1">
      <alignment horizontal="center"/>
      <protection hidden="1"/>
    </xf>
    <xf numFmtId="2" fontId="2" fillId="0" borderId="0" xfId="0" applyNumberFormat="1" applyFont="1" applyAlignment="1" applyProtection="1">
      <alignment vertical="center"/>
      <protection hidden="1"/>
    </xf>
    <xf numFmtId="49" fontId="4" fillId="0" borderId="0" xfId="0" applyNumberFormat="1" applyFont="1" applyAlignment="1" applyProtection="1">
      <alignment vertical="center"/>
      <protection hidden="1"/>
    </xf>
    <xf numFmtId="4" fontId="6" fillId="0" borderId="0" xfId="0" applyNumberFormat="1" applyFont="1" applyAlignment="1" applyProtection="1">
      <alignment horizontal="center" vertical="center"/>
      <protection hidden="1"/>
    </xf>
    <xf numFmtId="4" fontId="4" fillId="8" borderId="2" xfId="0" applyNumberFormat="1" applyFont="1" applyFill="1" applyBorder="1" applyAlignment="1" applyProtection="1">
      <alignment horizontal="center" vertical="center"/>
      <protection hidden="1"/>
    </xf>
    <xf numFmtId="14" fontId="4" fillId="8" borderId="2" xfId="0" applyNumberFormat="1" applyFont="1" applyFill="1" applyBorder="1" applyAlignment="1" applyProtection="1">
      <alignment horizontal="center" vertical="center"/>
      <protection hidden="1"/>
    </xf>
    <xf numFmtId="49" fontId="4" fillId="8" borderId="2" xfId="0" applyNumberFormat="1" applyFont="1" applyFill="1" applyBorder="1" applyAlignment="1" applyProtection="1">
      <alignment horizontal="center" vertical="center" wrapText="1"/>
      <protection hidden="1"/>
    </xf>
    <xf numFmtId="49" fontId="4" fillId="6" borderId="2" xfId="0" applyNumberFormat="1" applyFont="1" applyFill="1" applyBorder="1" applyAlignment="1" applyProtection="1">
      <alignment horizontal="left" vertical="center" wrapText="1" indent="1"/>
      <protection hidden="1"/>
    </xf>
    <xf numFmtId="49" fontId="6" fillId="0" borderId="2" xfId="0" applyNumberFormat="1" applyFont="1" applyFill="1" applyBorder="1" applyAlignment="1" applyProtection="1">
      <alignment horizontal="justify" vertical="center" wrapText="1"/>
      <protection hidden="1"/>
    </xf>
    <xf numFmtId="49" fontId="4" fillId="6" borderId="2" xfId="0" applyNumberFormat="1" applyFont="1" applyFill="1" applyBorder="1" applyAlignment="1" applyProtection="1">
      <alignment horizontal="justify" vertical="center" wrapText="1"/>
      <protection hidden="1"/>
    </xf>
    <xf numFmtId="49" fontId="4" fillId="0" borderId="2" xfId="0" applyNumberFormat="1" applyFont="1" applyFill="1" applyBorder="1" applyAlignment="1" applyProtection="1">
      <alignment horizontal="justify" vertical="center" wrapText="1"/>
      <protection hidden="1"/>
    </xf>
    <xf numFmtId="49" fontId="7" fillId="0" borderId="2" xfId="0" quotePrefix="1" applyNumberFormat="1" applyFont="1" applyFill="1" applyBorder="1" applyAlignment="1" applyProtection="1">
      <alignment horizontal="justify" vertical="center" wrapText="1"/>
      <protection hidden="1"/>
    </xf>
    <xf numFmtId="49" fontId="7" fillId="0" borderId="2" xfId="0" applyNumberFormat="1" applyFont="1" applyFill="1" applyBorder="1" applyAlignment="1" applyProtection="1">
      <alignment horizontal="justify" vertical="center" wrapText="1"/>
      <protection hidden="1"/>
    </xf>
    <xf numFmtId="49" fontId="7" fillId="0" borderId="2" xfId="0" quotePrefix="1" applyNumberFormat="1" applyFont="1" applyFill="1" applyBorder="1" applyAlignment="1" applyProtection="1">
      <alignment horizontal="left" vertical="center" wrapText="1"/>
      <protection hidden="1"/>
    </xf>
    <xf numFmtId="49" fontId="4" fillId="0" borderId="2" xfId="0" applyNumberFormat="1" applyFont="1" applyFill="1" applyBorder="1" applyAlignment="1" applyProtection="1">
      <alignment horizontal="left" vertical="center" wrapText="1" indent="1"/>
      <protection hidden="1"/>
    </xf>
    <xf numFmtId="49" fontId="7" fillId="0" borderId="2" xfId="0" applyNumberFormat="1" applyFont="1" applyFill="1" applyBorder="1" applyAlignment="1" applyProtection="1">
      <alignment vertical="center" wrapText="1"/>
      <protection hidden="1"/>
    </xf>
    <xf numFmtId="49" fontId="7" fillId="0" borderId="2" xfId="0" applyNumberFormat="1" applyFont="1" applyFill="1" applyBorder="1" applyAlignment="1" applyProtection="1">
      <alignment horizontal="left" vertical="center" wrapText="1"/>
      <protection hidden="1"/>
    </xf>
    <xf numFmtId="49" fontId="7" fillId="0" borderId="1" xfId="0" quotePrefix="1" applyNumberFormat="1" applyFont="1" applyFill="1" applyBorder="1" applyAlignment="1" applyProtection="1">
      <alignment horizontal="left" vertical="center" wrapText="1" indent="1"/>
      <protection hidden="1"/>
    </xf>
    <xf numFmtId="0" fontId="0" fillId="0" borderId="0" xfId="0" applyAlignment="1" applyProtection="1">
      <alignment horizontal="center" vertical="center"/>
      <protection hidden="1"/>
    </xf>
    <xf numFmtId="0" fontId="0" fillId="0" borderId="0" xfId="0" applyFill="1" applyAlignment="1" applyProtection="1">
      <alignment horizontal="left" vertical="center"/>
      <protection hidden="1"/>
    </xf>
    <xf numFmtId="0" fontId="0" fillId="0" borderId="0" xfId="0" applyFill="1" applyProtection="1">
      <protection hidden="1"/>
    </xf>
    <xf numFmtId="0" fontId="0" fillId="0" borderId="0" xfId="0" applyFill="1" applyAlignment="1" applyProtection="1">
      <alignment horizontal="center" vertical="center"/>
      <protection hidden="1"/>
    </xf>
    <xf numFmtId="4" fontId="6" fillId="0" borderId="0" xfId="0" applyNumberFormat="1" applyFont="1" applyFill="1" applyBorder="1" applyAlignment="1" applyProtection="1">
      <alignment horizontal="center" vertical="center"/>
      <protection hidden="1"/>
    </xf>
    <xf numFmtId="49" fontId="0" fillId="0" borderId="0" xfId="0" applyNumberFormat="1" applyProtection="1">
      <protection hidden="1"/>
    </xf>
    <xf numFmtId="0" fontId="0" fillId="0" borderId="0" xfId="0" applyBorder="1" applyAlignment="1" applyProtection="1">
      <alignment horizontal="center" vertical="center"/>
      <protection hidden="1"/>
    </xf>
    <xf numFmtId="49" fontId="6" fillId="0" borderId="0" xfId="0" applyNumberFormat="1" applyFont="1" applyProtection="1">
      <protection hidden="1"/>
    </xf>
    <xf numFmtId="49" fontId="0" fillId="0" borderId="0" xfId="0" applyNumberFormat="1" applyAlignment="1" applyProtection="1">
      <protection hidden="1"/>
    </xf>
    <xf numFmtId="0" fontId="4" fillId="0" borderId="0" xfId="0" applyFont="1" applyAlignment="1" applyProtection="1">
      <alignment horizontal="center"/>
      <protection hidden="1"/>
    </xf>
    <xf numFmtId="4" fontId="4" fillId="7" borderId="2" xfId="0" applyNumberFormat="1" applyFont="1" applyFill="1" applyBorder="1" applyAlignment="1" applyProtection="1">
      <alignment horizontal="center" vertical="center"/>
      <protection hidden="1"/>
    </xf>
    <xf numFmtId="14" fontId="4" fillId="7" borderId="2" xfId="0" applyNumberFormat="1" applyFont="1" applyFill="1" applyBorder="1" applyAlignment="1" applyProtection="1">
      <alignment horizontal="center" vertical="center"/>
      <protection hidden="1"/>
    </xf>
    <xf numFmtId="0" fontId="4" fillId="6" borderId="2" xfId="0" applyFont="1" applyFill="1" applyBorder="1" applyAlignment="1" applyProtection="1">
      <alignment horizontal="left" vertical="center" wrapText="1"/>
      <protection hidden="1"/>
    </xf>
    <xf numFmtId="0" fontId="6" fillId="0" borderId="2" xfId="0" applyFont="1" applyFill="1" applyBorder="1" applyAlignment="1" applyProtection="1">
      <alignment horizontal="left" vertical="center" wrapText="1"/>
      <protection hidden="1"/>
    </xf>
    <xf numFmtId="0" fontId="4" fillId="6" borderId="2" xfId="0" applyFont="1" applyFill="1" applyBorder="1" applyAlignment="1" applyProtection="1">
      <alignment horizontal="justify" vertical="center" wrapText="1"/>
      <protection hidden="1"/>
    </xf>
    <xf numFmtId="0" fontId="6" fillId="0" borderId="2" xfId="0" applyFont="1" applyFill="1" applyBorder="1" applyAlignment="1" applyProtection="1">
      <alignment horizontal="left" vertical="center" wrapText="1" indent="2"/>
      <protection hidden="1"/>
    </xf>
    <xf numFmtId="0" fontId="4" fillId="0" borderId="2" xfId="0" applyFont="1" applyFill="1" applyBorder="1" applyAlignment="1" applyProtection="1">
      <alignment horizontal="justify" vertical="center" wrapText="1"/>
      <protection hidden="1"/>
    </xf>
    <xf numFmtId="0" fontId="7" fillId="0" borderId="2" xfId="0" applyFont="1" applyFill="1" applyBorder="1" applyAlignment="1" applyProtection="1">
      <alignment horizontal="left" vertical="center" wrapText="1" indent="2"/>
      <protection hidden="1"/>
    </xf>
    <xf numFmtId="0" fontId="8" fillId="2" borderId="2" xfId="0" applyFont="1" applyFill="1" applyBorder="1" applyAlignment="1" applyProtection="1">
      <alignment horizontal="justify" vertical="center" wrapText="1"/>
      <protection hidden="1"/>
    </xf>
    <xf numFmtId="4" fontId="8" fillId="2" borderId="2" xfId="0" applyNumberFormat="1" applyFont="1" applyFill="1" applyBorder="1" applyAlignment="1" applyProtection="1">
      <alignment horizontal="center" vertical="center" wrapText="1"/>
      <protection hidden="1"/>
    </xf>
    <xf numFmtId="0" fontId="13" fillId="6" borderId="2" xfId="0" applyFont="1" applyFill="1" applyBorder="1" applyAlignment="1" applyProtection="1">
      <alignment horizontal="justify" vertical="center" wrapText="1"/>
      <protection hidden="1"/>
    </xf>
    <xf numFmtId="0" fontId="6" fillId="0" borderId="2" xfId="0" applyFont="1" applyFill="1" applyBorder="1" applyAlignment="1" applyProtection="1">
      <alignment horizontal="justify" vertical="center" wrapText="1"/>
      <protection hidden="1"/>
    </xf>
    <xf numFmtId="4" fontId="4" fillId="6" borderId="2" xfId="0" applyNumberFormat="1" applyFont="1" applyFill="1" applyBorder="1" applyAlignment="1" applyProtection="1">
      <alignment horizontal="right" vertical="center"/>
      <protection hidden="1"/>
    </xf>
    <xf numFmtId="4" fontId="6" fillId="0" borderId="2" xfId="0" applyNumberFormat="1" applyFont="1" applyBorder="1" applyAlignment="1" applyProtection="1">
      <alignment horizontal="right" vertical="center"/>
      <protection hidden="1"/>
    </xf>
    <xf numFmtId="4" fontId="7" fillId="0" borderId="2" xfId="0" applyNumberFormat="1" applyFont="1" applyBorder="1" applyAlignment="1" applyProtection="1">
      <alignment horizontal="right" vertical="center"/>
      <protection hidden="1"/>
    </xf>
    <xf numFmtId="4" fontId="6" fillId="0" borderId="2" xfId="0" applyNumberFormat="1" applyFont="1" applyFill="1" applyBorder="1" applyAlignment="1" applyProtection="1">
      <alignment horizontal="right" vertical="center"/>
      <protection hidden="1"/>
    </xf>
    <xf numFmtId="4" fontId="6" fillId="0" borderId="1" xfId="0" applyNumberFormat="1" applyFont="1" applyBorder="1" applyAlignment="1" applyProtection="1">
      <alignment horizontal="right" vertical="center"/>
      <protection hidden="1"/>
    </xf>
    <xf numFmtId="4" fontId="4" fillId="6" borderId="5" xfId="0" applyNumberFormat="1" applyFont="1" applyFill="1" applyBorder="1" applyAlignment="1" applyProtection="1">
      <alignment horizontal="right" vertical="center"/>
      <protection hidden="1"/>
    </xf>
    <xf numFmtId="4" fontId="13" fillId="6" borderId="2" xfId="0" applyNumberFormat="1" applyFont="1" applyFill="1" applyBorder="1" applyAlignment="1" applyProtection="1">
      <alignment vertical="center" wrapText="1"/>
      <protection hidden="1"/>
    </xf>
    <xf numFmtId="4" fontId="8" fillId="2" borderId="2" xfId="0" applyNumberFormat="1" applyFont="1" applyFill="1" applyBorder="1" applyAlignment="1" applyProtection="1">
      <alignment vertical="center" wrapText="1"/>
      <protection hidden="1"/>
    </xf>
    <xf numFmtId="0" fontId="4" fillId="8" borderId="2" xfId="0" applyFont="1" applyFill="1" applyBorder="1" applyAlignment="1" applyProtection="1">
      <alignment horizontal="left" vertical="center" wrapText="1" indent="4"/>
      <protection hidden="1"/>
    </xf>
    <xf numFmtId="0" fontId="13" fillId="8" borderId="2" xfId="0" applyFont="1" applyFill="1" applyBorder="1" applyAlignment="1" applyProtection="1">
      <alignment horizontal="left" vertical="center" wrapText="1" indent="4"/>
      <protection hidden="1"/>
    </xf>
    <xf numFmtId="0" fontId="12" fillId="5" borderId="3" xfId="0" applyFont="1" applyFill="1" applyBorder="1" applyAlignment="1" applyProtection="1">
      <alignment horizontal="center" vertical="center"/>
      <protection hidden="1"/>
    </xf>
    <xf numFmtId="10" fontId="13" fillId="5" borderId="2" xfId="0" applyNumberFormat="1" applyFont="1" applyFill="1" applyBorder="1" applyAlignment="1" applyProtection="1">
      <alignment horizontal="center" vertical="center"/>
      <protection hidden="1"/>
    </xf>
    <xf numFmtId="0" fontId="13" fillId="5" borderId="2" xfId="0" applyFont="1" applyFill="1" applyBorder="1" applyAlignment="1" applyProtection="1">
      <alignment horizontal="center" vertical="center"/>
      <protection hidden="1"/>
    </xf>
    <xf numFmtId="2" fontId="13" fillId="5" borderId="2" xfId="0" applyNumberFormat="1" applyFont="1" applyFill="1" applyBorder="1" applyAlignment="1" applyProtection="1">
      <alignment horizontal="center" vertical="center"/>
      <protection hidden="1"/>
    </xf>
    <xf numFmtId="4" fontId="13" fillId="5" borderId="2" xfId="0" applyNumberFormat="1" applyFont="1" applyFill="1" applyBorder="1" applyAlignment="1" applyProtection="1">
      <alignment horizontal="center" vertical="center"/>
      <protection hidden="1"/>
    </xf>
    <xf numFmtId="2" fontId="4" fillId="5" borderId="2" xfId="0" applyNumberFormat="1" applyFont="1" applyFill="1" applyBorder="1" applyAlignment="1" applyProtection="1">
      <alignment horizontal="center" vertical="center"/>
      <protection hidden="1"/>
    </xf>
    <xf numFmtId="10" fontId="4" fillId="5" borderId="2" xfId="1" applyNumberFormat="1" applyFont="1" applyFill="1" applyBorder="1" applyAlignment="1" applyProtection="1">
      <alignment horizontal="center" vertical="center"/>
      <protection hidden="1"/>
    </xf>
    <xf numFmtId="49" fontId="0" fillId="0" borderId="6" xfId="0" applyNumberFormat="1" applyBorder="1" applyAlignment="1" applyProtection="1">
      <alignment vertical="top"/>
      <protection hidden="1"/>
    </xf>
    <xf numFmtId="0" fontId="0" fillId="0" borderId="0" xfId="0" applyAlignment="1" applyProtection="1">
      <alignment horizontal="right"/>
      <protection hidden="1"/>
    </xf>
    <xf numFmtId="0" fontId="2" fillId="0" borderId="0" xfId="0" applyFont="1" applyProtection="1">
      <protection hidden="1"/>
    </xf>
    <xf numFmtId="0" fontId="0" fillId="5" borderId="0" xfId="0" applyFill="1" applyProtection="1">
      <protection hidden="1"/>
    </xf>
    <xf numFmtId="0" fontId="0" fillId="5" borderId="0" xfId="0" applyFill="1" applyBorder="1" applyAlignment="1" applyProtection="1">
      <alignment horizontal="left" vertical="top"/>
      <protection hidden="1"/>
    </xf>
    <xf numFmtId="0" fontId="2" fillId="3" borderId="2" xfId="0" applyFont="1" applyFill="1" applyBorder="1" applyProtection="1">
      <protection hidden="1"/>
    </xf>
    <xf numFmtId="0" fontId="0" fillId="3" borderId="3" xfId="0" applyFill="1" applyBorder="1" applyProtection="1">
      <protection hidden="1"/>
    </xf>
    <xf numFmtId="49" fontId="0" fillId="0" borderId="7" xfId="0" applyNumberFormat="1" applyBorder="1" applyAlignment="1" applyProtection="1">
      <alignment vertical="top"/>
      <protection hidden="1"/>
    </xf>
    <xf numFmtId="49" fontId="0" fillId="0" borderId="8" xfId="0" applyNumberFormat="1" applyBorder="1" applyAlignment="1" applyProtection="1">
      <alignment vertical="top"/>
      <protection hidden="1"/>
    </xf>
    <xf numFmtId="0" fontId="0" fillId="0" borderId="6" xfId="0" applyBorder="1" applyAlignment="1" applyProtection="1">
      <protection hidden="1"/>
    </xf>
    <xf numFmtId="0" fontId="0" fillId="0" borderId="7" xfId="0" applyBorder="1" applyAlignment="1" applyProtection="1">
      <protection hidden="1"/>
    </xf>
    <xf numFmtId="0" fontId="0" fillId="0" borderId="7" xfId="0" applyBorder="1" applyProtection="1">
      <protection hidden="1"/>
    </xf>
    <xf numFmtId="0" fontId="0" fillId="0" borderId="8" xfId="0" applyBorder="1" applyProtection="1">
      <protection hidden="1"/>
    </xf>
    <xf numFmtId="0" fontId="0" fillId="0" borderId="17" xfId="0" applyFill="1" applyBorder="1" applyProtection="1">
      <protection hidden="1"/>
    </xf>
    <xf numFmtId="0" fontId="0" fillId="0" borderId="0" xfId="0" applyBorder="1" applyAlignment="1" applyProtection="1">
      <protection hidden="1"/>
    </xf>
    <xf numFmtId="0" fontId="0" fillId="0" borderId="0" xfId="0" applyBorder="1" applyProtection="1">
      <protection hidden="1"/>
    </xf>
    <xf numFmtId="0" fontId="0" fillId="3" borderId="2" xfId="0" applyFill="1" applyBorder="1" applyAlignment="1" applyProtection="1">
      <protection hidden="1"/>
    </xf>
    <xf numFmtId="0" fontId="0" fillId="3" borderId="3" xfId="0" applyFill="1" applyBorder="1" applyAlignment="1" applyProtection="1">
      <protection hidden="1"/>
    </xf>
    <xf numFmtId="0" fontId="0" fillId="4" borderId="0" xfId="0" applyFill="1" applyBorder="1" applyProtection="1">
      <protection hidden="1"/>
    </xf>
    <xf numFmtId="0" fontId="0" fillId="3" borderId="3" xfId="0" applyFill="1" applyBorder="1" applyAlignment="1" applyProtection="1">
      <alignment vertical="center"/>
      <protection hidden="1"/>
    </xf>
    <xf numFmtId="0" fontId="15" fillId="0" borderId="0" xfId="0" applyFont="1" applyProtection="1">
      <protection hidden="1"/>
    </xf>
    <xf numFmtId="0" fontId="0" fillId="0" borderId="0" xfId="0" applyFill="1" applyBorder="1" applyProtection="1">
      <protection hidden="1"/>
    </xf>
    <xf numFmtId="0" fontId="0" fillId="0" borderId="0" xfId="0" applyBorder="1" applyAlignment="1" applyProtection="1">
      <alignment horizontal="center"/>
      <protection hidden="1"/>
    </xf>
    <xf numFmtId="0" fontId="0" fillId="0" borderId="0" xfId="0" applyAlignment="1" applyProtection="1">
      <protection hidden="1"/>
    </xf>
    <xf numFmtId="0" fontId="15" fillId="0" borderId="0" xfId="0" applyFont="1" applyAlignment="1" applyProtection="1">
      <alignment horizontal="left" vertical="center"/>
      <protection hidden="1"/>
    </xf>
    <xf numFmtId="0" fontId="0" fillId="0" borderId="0" xfId="0" applyBorder="1" applyAlignment="1" applyProtection="1">
      <alignment horizontal="left" vertical="top"/>
      <protection hidden="1"/>
    </xf>
    <xf numFmtId="0" fontId="2" fillId="0" borderId="0" xfId="0" applyFont="1" applyAlignment="1" applyProtection="1">
      <alignment horizontal="right"/>
      <protection hidden="1"/>
    </xf>
    <xf numFmtId="0" fontId="0" fillId="0" borderId="0" xfId="0" applyFont="1" applyProtection="1">
      <protection hidden="1"/>
    </xf>
    <xf numFmtId="0" fontId="2" fillId="0" borderId="0" xfId="0" applyFont="1" applyBorder="1" applyAlignment="1" applyProtection="1">
      <alignment horizontal="left" vertical="top"/>
      <protection hidden="1"/>
    </xf>
    <xf numFmtId="0" fontId="0" fillId="3" borderId="19" xfId="0" applyFill="1" applyBorder="1" applyAlignment="1" applyProtection="1">
      <alignment horizontal="center" vertical="center"/>
      <protection hidden="1"/>
    </xf>
    <xf numFmtId="14" fontId="0" fillId="0" borderId="22" xfId="0" applyNumberFormat="1" applyBorder="1" applyAlignment="1" applyProtection="1">
      <alignment horizontal="center" vertical="center"/>
      <protection hidden="1"/>
    </xf>
    <xf numFmtId="0" fontId="0" fillId="3" borderId="20" xfId="0" applyFill="1" applyBorder="1" applyAlignment="1" applyProtection="1">
      <alignment horizontal="center" vertical="center"/>
      <protection hidden="1"/>
    </xf>
    <xf numFmtId="0" fontId="0" fillId="9" borderId="21" xfId="0" applyFill="1" applyBorder="1" applyAlignment="1" applyProtection="1">
      <alignment horizontal="center" vertical="center" wrapText="1"/>
      <protection hidden="1"/>
    </xf>
    <xf numFmtId="0" fontId="0" fillId="0" borderId="23" xfId="0" applyBorder="1" applyAlignment="1" applyProtection="1">
      <alignment horizontal="center" vertical="center" wrapText="1"/>
      <protection hidden="1"/>
    </xf>
    <xf numFmtId="0" fontId="0" fillId="0" borderId="0" xfId="0" applyFill="1" applyBorder="1" applyAlignment="1" applyProtection="1">
      <alignment horizontal="center" vertical="center"/>
      <protection hidden="1"/>
    </xf>
    <xf numFmtId="4" fontId="6" fillId="0" borderId="2" xfId="0" applyNumberFormat="1" applyFont="1" applyFill="1" applyBorder="1" applyAlignment="1" applyProtection="1">
      <alignment horizontal="right" vertical="center" wrapText="1"/>
      <protection hidden="1"/>
    </xf>
    <xf numFmtId="4" fontId="13" fillId="6" borderId="2" xfId="0" applyNumberFormat="1" applyFont="1" applyFill="1" applyBorder="1" applyAlignment="1" applyProtection="1">
      <alignment horizontal="right" vertical="center" wrapText="1"/>
      <protection hidden="1"/>
    </xf>
    <xf numFmtId="4" fontId="8" fillId="2" borderId="2" xfId="0" applyNumberFormat="1" applyFont="1" applyFill="1" applyBorder="1" applyAlignment="1" applyProtection="1">
      <alignment horizontal="right" vertical="center" wrapText="1"/>
      <protection hidden="1"/>
    </xf>
    <xf numFmtId="4" fontId="4" fillId="0" borderId="2" xfId="0" applyNumberFormat="1" applyFont="1" applyFill="1" applyBorder="1" applyAlignment="1" applyProtection="1">
      <alignment horizontal="right" vertical="center" wrapText="1"/>
      <protection hidden="1"/>
    </xf>
    <xf numFmtId="0" fontId="0" fillId="0" borderId="9" xfId="0" applyFill="1" applyBorder="1" applyAlignment="1" applyProtection="1">
      <alignment horizontal="left" vertical="top" wrapText="1"/>
      <protection hidden="1"/>
    </xf>
    <xf numFmtId="0" fontId="0" fillId="0" borderId="13" xfId="0" applyFill="1" applyBorder="1" applyAlignment="1" applyProtection="1">
      <alignment horizontal="left" vertical="top" wrapText="1"/>
      <protection hidden="1"/>
    </xf>
    <xf numFmtId="0" fontId="0" fillId="0" borderId="10" xfId="0" applyFill="1" applyBorder="1" applyAlignment="1" applyProtection="1">
      <alignment horizontal="left" vertical="top" wrapText="1"/>
      <protection hidden="1"/>
    </xf>
    <xf numFmtId="0" fontId="0" fillId="0" borderId="14" xfId="0" applyFill="1" applyBorder="1" applyAlignment="1" applyProtection="1">
      <alignment horizontal="left" vertical="top" wrapText="1"/>
      <protection hidden="1"/>
    </xf>
    <xf numFmtId="0" fontId="0" fillId="0" borderId="0" xfId="0" applyFill="1" applyBorder="1" applyAlignment="1" applyProtection="1">
      <alignment horizontal="left" vertical="top" wrapText="1"/>
      <protection hidden="1"/>
    </xf>
    <xf numFmtId="0" fontId="0" fillId="0" borderId="15" xfId="0" applyFill="1" applyBorder="1" applyAlignment="1" applyProtection="1">
      <alignment horizontal="left" vertical="top" wrapText="1"/>
      <protection hidden="1"/>
    </xf>
    <xf numFmtId="0" fontId="0" fillId="0" borderId="11" xfId="0" applyFill="1" applyBorder="1" applyAlignment="1" applyProtection="1">
      <alignment horizontal="left" vertical="top" wrapText="1"/>
      <protection hidden="1"/>
    </xf>
    <xf numFmtId="0" fontId="0" fillId="0" borderId="16" xfId="0" applyFill="1" applyBorder="1" applyAlignment="1" applyProtection="1">
      <alignment horizontal="left" vertical="top" wrapText="1"/>
      <protection hidden="1"/>
    </xf>
    <xf numFmtId="0" fontId="0" fillId="0" borderId="12" xfId="0" applyFill="1" applyBorder="1" applyAlignment="1" applyProtection="1">
      <alignment horizontal="left" vertical="top" wrapText="1"/>
      <protection hidden="1"/>
    </xf>
    <xf numFmtId="0" fontId="0" fillId="0" borderId="6" xfId="0" applyBorder="1" applyAlignment="1" applyProtection="1">
      <alignment horizontal="center"/>
      <protection hidden="1"/>
    </xf>
    <xf numFmtId="0" fontId="0" fillId="0" borderId="8" xfId="0" applyBorder="1" applyAlignment="1" applyProtection="1">
      <alignment horizontal="center"/>
      <protection hidden="1"/>
    </xf>
    <xf numFmtId="0" fontId="0" fillId="5" borderId="0" xfId="0" applyFill="1" applyAlignment="1" applyProtection="1">
      <alignment horizontal="left" vertical="top" wrapText="1"/>
      <protection hidden="1"/>
    </xf>
    <xf numFmtId="0" fontId="0" fillId="0" borderId="6" xfId="0" applyFill="1" applyBorder="1" applyAlignment="1" applyProtection="1">
      <alignment horizontal="center" vertical="center"/>
      <protection hidden="1"/>
    </xf>
    <xf numFmtId="0" fontId="0" fillId="0" borderId="7" xfId="0" applyFill="1" applyBorder="1" applyAlignment="1" applyProtection="1">
      <alignment horizontal="center" vertical="center"/>
      <protection hidden="1"/>
    </xf>
    <xf numFmtId="0" fontId="0" fillId="0" borderId="8" xfId="0" applyFill="1" applyBorder="1" applyAlignment="1" applyProtection="1">
      <alignment horizontal="center" vertical="center"/>
      <protection hidden="1"/>
    </xf>
    <xf numFmtId="0" fontId="0" fillId="5" borderId="0" xfId="0" applyFill="1" applyAlignment="1" applyProtection="1">
      <alignment horizontal="left" wrapText="1"/>
      <protection hidden="1"/>
    </xf>
    <xf numFmtId="0" fontId="0" fillId="5" borderId="0" xfId="0" applyFill="1" applyAlignment="1" applyProtection="1">
      <alignment horizontal="left"/>
      <protection hidden="1"/>
    </xf>
    <xf numFmtId="0" fontId="0" fillId="0" borderId="16" xfId="0" applyBorder="1" applyAlignment="1" applyProtection="1">
      <alignment horizontal="center"/>
      <protection hidden="1"/>
    </xf>
    <xf numFmtId="0" fontId="0" fillId="0" borderId="6"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3" borderId="25" xfId="0" applyFill="1" applyBorder="1" applyAlignment="1" applyProtection="1">
      <alignment horizontal="center" vertical="center" wrapText="1"/>
      <protection hidden="1"/>
    </xf>
    <xf numFmtId="0" fontId="0" fillId="3" borderId="11" xfId="0" applyFill="1" applyBorder="1" applyAlignment="1" applyProtection="1">
      <alignment horizontal="center" vertical="center" wrapText="1"/>
      <protection hidden="1"/>
    </xf>
    <xf numFmtId="0" fontId="0" fillId="3" borderId="6" xfId="0" applyFill="1" applyBorder="1" applyAlignment="1" applyProtection="1">
      <alignment horizontal="center" vertical="center" wrapText="1"/>
      <protection hidden="1"/>
    </xf>
    <xf numFmtId="0" fontId="0" fillId="3" borderId="8" xfId="0" applyFill="1" applyBorder="1" applyAlignment="1" applyProtection="1">
      <alignment horizontal="center" vertical="center" wrapText="1"/>
      <protection hidden="1"/>
    </xf>
    <xf numFmtId="0" fontId="3" fillId="0" borderId="0" xfId="0" applyFont="1" applyAlignment="1" applyProtection="1">
      <alignment horizontal="center"/>
      <protection hidden="1"/>
    </xf>
    <xf numFmtId="4" fontId="2" fillId="6" borderId="3" xfId="0" applyNumberFormat="1" applyFont="1" applyFill="1" applyBorder="1" applyAlignment="1" applyProtection="1">
      <alignment horizontal="center" vertical="center"/>
      <protection hidden="1"/>
    </xf>
    <xf numFmtId="4" fontId="2" fillId="6" borderId="4" xfId="0" applyNumberFormat="1" applyFont="1" applyFill="1" applyBorder="1" applyAlignment="1" applyProtection="1">
      <alignment horizontal="center" vertical="center"/>
      <protection hidden="1"/>
    </xf>
    <xf numFmtId="4" fontId="2" fillId="6" borderId="5" xfId="0" applyNumberFormat="1" applyFont="1" applyFill="1" applyBorder="1" applyAlignment="1" applyProtection="1">
      <alignment horizontal="center" vertical="center"/>
      <protection hidden="1"/>
    </xf>
    <xf numFmtId="49" fontId="5" fillId="6" borderId="1" xfId="0" applyNumberFormat="1" applyFont="1" applyFill="1" applyBorder="1" applyAlignment="1" applyProtection="1">
      <alignment horizontal="center" vertical="center" wrapText="1"/>
      <protection hidden="1"/>
    </xf>
    <xf numFmtId="49" fontId="5" fillId="6" borderId="24" xfId="0" applyNumberFormat="1" applyFont="1" applyFill="1" applyBorder="1" applyAlignment="1" applyProtection="1">
      <alignment horizontal="center" vertical="center" wrapText="1"/>
      <protection hidden="1"/>
    </xf>
    <xf numFmtId="49" fontId="5" fillId="6" borderId="18" xfId="0" applyNumberFormat="1" applyFont="1" applyFill="1" applyBorder="1" applyAlignment="1" applyProtection="1">
      <alignment horizontal="center" vertical="center" wrapText="1"/>
      <protection hidden="1"/>
    </xf>
    <xf numFmtId="1" fontId="4" fillId="8" borderId="3" xfId="0" applyNumberFormat="1" applyFont="1" applyFill="1" applyBorder="1" applyAlignment="1" applyProtection="1">
      <alignment horizontal="center" vertical="center"/>
      <protection hidden="1"/>
    </xf>
    <xf numFmtId="1" fontId="4" fillId="8" borderId="4" xfId="0" applyNumberFormat="1" applyFont="1" applyFill="1" applyBorder="1" applyAlignment="1" applyProtection="1">
      <alignment horizontal="center" vertical="center"/>
      <protection hidden="1"/>
    </xf>
    <xf numFmtId="1" fontId="4" fillId="8" borderId="5" xfId="0" applyNumberFormat="1" applyFont="1" applyFill="1" applyBorder="1" applyAlignment="1" applyProtection="1">
      <alignment horizontal="center" vertical="center"/>
      <protection hidden="1"/>
    </xf>
    <xf numFmtId="4" fontId="4" fillId="8" borderId="3" xfId="0" applyNumberFormat="1" applyFont="1" applyFill="1" applyBorder="1" applyAlignment="1" applyProtection="1">
      <alignment horizontal="center" vertical="center"/>
      <protection hidden="1"/>
    </xf>
    <xf numFmtId="4" fontId="4" fillId="8" borderId="4" xfId="0" applyNumberFormat="1" applyFont="1" applyFill="1" applyBorder="1" applyAlignment="1" applyProtection="1">
      <alignment horizontal="center" vertical="center"/>
      <protection hidden="1"/>
    </xf>
    <xf numFmtId="4" fontId="4" fillId="8" borderId="5" xfId="0" applyNumberFormat="1" applyFont="1" applyFill="1" applyBorder="1" applyAlignment="1" applyProtection="1">
      <alignment horizontal="center" vertical="center"/>
      <protection hidden="1"/>
    </xf>
    <xf numFmtId="49" fontId="2" fillId="0" borderId="0" xfId="0" applyNumberFormat="1" applyFont="1" applyAlignment="1" applyProtection="1">
      <alignment horizontal="left" vertical="center"/>
      <protection hidden="1"/>
    </xf>
    <xf numFmtId="0" fontId="2" fillId="0" borderId="0" xfId="0" applyFont="1" applyAlignment="1" applyProtection="1">
      <alignment horizontal="left" vertical="center"/>
      <protection hidden="1"/>
    </xf>
    <xf numFmtId="4" fontId="2" fillId="7" borderId="3" xfId="0" applyNumberFormat="1" applyFont="1" applyFill="1" applyBorder="1" applyAlignment="1" applyProtection="1">
      <alignment horizontal="center" vertical="center"/>
      <protection hidden="1"/>
    </xf>
    <xf numFmtId="4" fontId="2" fillId="7" borderId="4" xfId="0" applyNumberFormat="1" applyFont="1" applyFill="1" applyBorder="1" applyAlignment="1" applyProtection="1">
      <alignment horizontal="center" vertical="center"/>
      <protection hidden="1"/>
    </xf>
    <xf numFmtId="4" fontId="2" fillId="7" borderId="5" xfId="0" applyNumberFormat="1" applyFont="1" applyFill="1" applyBorder="1" applyAlignment="1" applyProtection="1">
      <alignment horizontal="center" vertical="center"/>
      <protection hidden="1"/>
    </xf>
    <xf numFmtId="0" fontId="5" fillId="7" borderId="1" xfId="0" applyFont="1" applyFill="1" applyBorder="1" applyAlignment="1" applyProtection="1">
      <alignment horizontal="center" vertical="center"/>
      <protection hidden="1"/>
    </xf>
    <xf numFmtId="0" fontId="5" fillId="7" borderId="24" xfId="0" applyFont="1" applyFill="1" applyBorder="1" applyAlignment="1" applyProtection="1">
      <alignment horizontal="center" vertical="center"/>
      <protection hidden="1"/>
    </xf>
    <xf numFmtId="0" fontId="5" fillId="7" borderId="18" xfId="0" applyFont="1" applyFill="1" applyBorder="1" applyAlignment="1" applyProtection="1">
      <alignment horizontal="center" vertical="center"/>
      <protection hidden="1"/>
    </xf>
    <xf numFmtId="4" fontId="10" fillId="0" borderId="0" xfId="0" applyNumberFormat="1" applyFont="1" applyAlignment="1" applyProtection="1">
      <alignment horizontal="center" wrapText="1"/>
      <protection hidden="1"/>
    </xf>
    <xf numFmtId="0" fontId="8" fillId="6" borderId="3" xfId="0" applyFont="1" applyFill="1" applyBorder="1" applyAlignment="1" applyProtection="1">
      <alignment horizontal="center" vertical="center" wrapText="1"/>
      <protection hidden="1"/>
    </xf>
    <xf numFmtId="0" fontId="8" fillId="6" borderId="4" xfId="0" applyFont="1" applyFill="1" applyBorder="1" applyAlignment="1" applyProtection="1">
      <alignment horizontal="center" vertical="center" wrapText="1"/>
      <protection hidden="1"/>
    </xf>
    <xf numFmtId="0" fontId="8" fillId="6" borderId="3" xfId="0" applyFont="1" applyFill="1" applyBorder="1" applyAlignment="1" applyProtection="1">
      <alignment horizontal="center" vertical="center"/>
      <protection hidden="1"/>
    </xf>
    <xf numFmtId="0" fontId="8" fillId="6" borderId="4" xfId="0" applyFont="1" applyFill="1" applyBorder="1" applyAlignment="1" applyProtection="1">
      <alignment horizontal="center" vertical="center"/>
      <protection hidden="1"/>
    </xf>
    <xf numFmtId="0" fontId="8" fillId="6" borderId="5" xfId="0" applyFont="1" applyFill="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2" fillId="6" borderId="3" xfId="0" applyFont="1" applyFill="1" applyBorder="1" applyAlignment="1" applyProtection="1">
      <alignment horizontal="center" vertical="center"/>
      <protection hidden="1"/>
    </xf>
    <xf numFmtId="0" fontId="2" fillId="6" borderId="4" xfId="0" applyFont="1" applyFill="1" applyBorder="1" applyAlignment="1" applyProtection="1">
      <alignment horizontal="center" vertical="center"/>
      <protection hidden="1"/>
    </xf>
    <xf numFmtId="0" fontId="2" fillId="6" borderId="5" xfId="0" applyFont="1" applyFill="1" applyBorder="1" applyAlignment="1" applyProtection="1">
      <alignment horizontal="center" vertical="center"/>
      <protection hidden="1"/>
    </xf>
    <xf numFmtId="0" fontId="16" fillId="6" borderId="1" xfId="0" applyFont="1" applyFill="1" applyBorder="1" applyAlignment="1" applyProtection="1">
      <alignment horizontal="center" vertical="center"/>
      <protection hidden="1"/>
    </xf>
    <xf numFmtId="0" fontId="16" fillId="6" borderId="24" xfId="0" applyFont="1" applyFill="1" applyBorder="1" applyAlignment="1" applyProtection="1">
      <alignment horizontal="center" vertical="center"/>
      <protection hidden="1"/>
    </xf>
    <xf numFmtId="0" fontId="16" fillId="6" borderId="18" xfId="0" applyFont="1" applyFill="1" applyBorder="1" applyAlignment="1" applyProtection="1">
      <alignment horizontal="center" vertical="center"/>
      <protection hidden="1"/>
    </xf>
  </cellXfs>
  <cellStyles count="3">
    <cellStyle name="Hiperłącze" xfId="2" builtinId="8"/>
    <cellStyle name="Normalny" xfId="0" builtinId="0"/>
    <cellStyle name="Procentowy" xfId="1" builtinId="5"/>
  </cellStyles>
  <dxfs count="7">
    <dxf>
      <font>
        <color theme="0"/>
      </font>
      <fill>
        <patternFill patternType="none">
          <bgColor auto="1"/>
        </patternFill>
      </fill>
      <border>
        <left/>
        <right/>
        <bottom/>
        <vertical/>
        <horizontal/>
      </border>
    </dxf>
    <dxf>
      <font>
        <color theme="9" tint="0.79998168889431442"/>
      </font>
    </dxf>
    <dxf>
      <font>
        <color theme="9" tint="0.79998168889431442"/>
      </font>
    </dxf>
    <dxf>
      <font>
        <color theme="0"/>
      </font>
    </dxf>
    <dxf>
      <font>
        <color theme="0"/>
      </font>
    </dxf>
    <dxf>
      <font>
        <color rgb="FF9C0006"/>
      </font>
      <fill>
        <patternFill>
          <bgColor rgb="FFFFC7CE"/>
        </patternFill>
      </fill>
    </dxf>
    <dxf>
      <font>
        <color theme="0"/>
      </font>
      <fill>
        <patternFill patternType="none">
          <bgColor auto="1"/>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55"/>
  <sheetViews>
    <sheetView showGridLines="0" tabSelected="1" topLeftCell="A28" zoomScaleNormal="100" workbookViewId="0">
      <selection activeCell="L44" sqref="L44"/>
    </sheetView>
  </sheetViews>
  <sheetFormatPr defaultRowHeight="15" x14ac:dyDescent="0.25"/>
  <cols>
    <col min="1" max="1" width="9.140625" style="72"/>
    <col min="2" max="2" width="32.42578125" style="4" customWidth="1"/>
    <col min="3" max="3" width="17.5703125" style="4" customWidth="1"/>
    <col min="4" max="14" width="9.140625" style="4"/>
    <col min="15" max="15" width="0.42578125" style="4" customWidth="1"/>
    <col min="16" max="16" width="10.7109375" style="4" customWidth="1"/>
    <col min="17" max="16384" width="9.140625" style="4"/>
  </cols>
  <sheetData>
    <row r="2" spans="1:14" x14ac:dyDescent="0.25">
      <c r="B2" s="73" t="s">
        <v>124</v>
      </c>
    </row>
    <row r="3" spans="1:14" x14ac:dyDescent="0.25">
      <c r="B3" s="73"/>
    </row>
    <row r="4" spans="1:14" x14ac:dyDescent="0.25">
      <c r="B4" s="74" t="s">
        <v>162</v>
      </c>
      <c r="C4" s="74"/>
      <c r="D4" s="74"/>
      <c r="E4" s="74"/>
      <c r="F4" s="74"/>
      <c r="G4" s="74"/>
      <c r="H4" s="74"/>
      <c r="I4" s="74"/>
      <c r="J4" s="74"/>
      <c r="K4" s="74"/>
    </row>
    <row r="5" spans="1:14" x14ac:dyDescent="0.25">
      <c r="B5" s="74" t="s">
        <v>158</v>
      </c>
      <c r="C5" s="74"/>
      <c r="D5" s="74"/>
      <c r="E5" s="74"/>
      <c r="F5" s="74"/>
      <c r="G5" s="74"/>
      <c r="H5" s="74"/>
      <c r="I5" s="74"/>
      <c r="J5" s="74"/>
      <c r="K5" s="74"/>
    </row>
    <row r="6" spans="1:14" x14ac:dyDescent="0.25">
      <c r="B6" s="74" t="s">
        <v>156</v>
      </c>
      <c r="C6" s="75"/>
      <c r="D6" s="75"/>
      <c r="E6" s="75"/>
      <c r="F6" s="74"/>
      <c r="G6" s="74"/>
      <c r="H6" s="74"/>
      <c r="I6" s="74"/>
      <c r="J6" s="74"/>
      <c r="K6" s="74"/>
    </row>
    <row r="7" spans="1:14" x14ac:dyDescent="0.25">
      <c r="B7" s="74" t="s">
        <v>176</v>
      </c>
      <c r="C7" s="75"/>
      <c r="D7" s="75"/>
      <c r="E7" s="75"/>
      <c r="F7" s="74"/>
      <c r="G7" s="74"/>
      <c r="H7" s="74"/>
      <c r="I7" s="74"/>
      <c r="J7" s="74"/>
      <c r="K7" s="74"/>
    </row>
    <row r="8" spans="1:14" x14ac:dyDescent="0.25">
      <c r="B8" s="74"/>
      <c r="C8" s="75"/>
      <c r="D8" s="75"/>
      <c r="E8" s="75"/>
      <c r="F8" s="74"/>
      <c r="G8" s="74"/>
      <c r="H8" s="74"/>
      <c r="I8" s="74"/>
      <c r="J8" s="74"/>
      <c r="K8" s="74"/>
    </row>
    <row r="9" spans="1:14" x14ac:dyDescent="0.25">
      <c r="B9" s="74"/>
      <c r="C9" s="75"/>
      <c r="D9" s="75"/>
      <c r="E9" s="75"/>
      <c r="F9" s="74"/>
      <c r="G9" s="74"/>
      <c r="H9" s="74"/>
      <c r="I9" s="74"/>
      <c r="J9" s="74"/>
      <c r="K9" s="74"/>
    </row>
    <row r="10" spans="1:14" x14ac:dyDescent="0.25">
      <c r="D10" s="34"/>
    </row>
    <row r="11" spans="1:14" x14ac:dyDescent="0.25">
      <c r="A11" s="72" t="s">
        <v>88</v>
      </c>
      <c r="B11" s="76" t="s">
        <v>89</v>
      </c>
    </row>
    <row r="12" spans="1:14" ht="15.75" thickBot="1" x14ac:dyDescent="0.3"/>
    <row r="13" spans="1:14" ht="15.75" thickBot="1" x14ac:dyDescent="0.3">
      <c r="B13" s="77" t="s">
        <v>90</v>
      </c>
      <c r="C13" s="71"/>
      <c r="D13" s="78"/>
      <c r="E13" s="78"/>
      <c r="F13" s="78"/>
      <c r="G13" s="78"/>
      <c r="H13" s="78"/>
      <c r="I13" s="78"/>
      <c r="J13" s="78"/>
      <c r="K13" s="78"/>
      <c r="L13" s="78"/>
      <c r="M13" s="78"/>
      <c r="N13" s="79"/>
    </row>
    <row r="14" spans="1:14" ht="15.75" thickBot="1" x14ac:dyDescent="0.3">
      <c r="B14" s="77" t="s">
        <v>91</v>
      </c>
      <c r="C14" s="80"/>
      <c r="D14" s="81"/>
      <c r="E14" s="81"/>
      <c r="F14" s="81"/>
      <c r="G14" s="81"/>
      <c r="H14" s="81"/>
      <c r="I14" s="82"/>
      <c r="J14" s="82"/>
      <c r="K14" s="82"/>
      <c r="L14" s="82"/>
      <c r="M14" s="82"/>
      <c r="N14" s="83"/>
    </row>
    <row r="15" spans="1:14" x14ac:dyDescent="0.25">
      <c r="B15" s="84"/>
      <c r="C15" s="85"/>
      <c r="D15" s="85"/>
      <c r="E15" s="85"/>
      <c r="F15" s="85"/>
      <c r="G15" s="85"/>
      <c r="H15" s="85"/>
      <c r="I15" s="86"/>
      <c r="J15" s="86"/>
      <c r="K15" s="86"/>
      <c r="L15" s="86"/>
      <c r="M15" s="86"/>
      <c r="N15" s="86"/>
    </row>
    <row r="16" spans="1:14" ht="15.75" thickBot="1" x14ac:dyDescent="0.3">
      <c r="B16" s="86"/>
      <c r="C16" s="85"/>
      <c r="D16" s="85"/>
      <c r="E16" s="85"/>
      <c r="F16" s="85"/>
      <c r="G16" s="85"/>
      <c r="H16" s="85"/>
      <c r="I16" s="86"/>
      <c r="J16" s="86"/>
      <c r="K16" s="86"/>
      <c r="L16" s="86"/>
      <c r="M16" s="86"/>
      <c r="N16" s="86"/>
    </row>
    <row r="17" spans="1:16" ht="15.75" thickBot="1" x14ac:dyDescent="0.3">
      <c r="B17" s="87" t="s">
        <v>180</v>
      </c>
      <c r="C17" s="87"/>
      <c r="D17" s="87"/>
      <c r="E17" s="87"/>
      <c r="F17" s="88"/>
      <c r="G17" s="119"/>
      <c r="H17" s="120"/>
      <c r="I17" s="86"/>
      <c r="J17" s="86"/>
      <c r="K17" s="86"/>
      <c r="L17" s="86"/>
      <c r="M17" s="86"/>
      <c r="N17" s="86"/>
    </row>
    <row r="18" spans="1:16" x14ac:dyDescent="0.25">
      <c r="B18" s="89"/>
      <c r="C18" s="85"/>
      <c r="D18" s="85"/>
      <c r="E18" s="85"/>
      <c r="F18" s="85"/>
      <c r="G18" s="85"/>
      <c r="H18" s="85"/>
      <c r="I18" s="86"/>
      <c r="J18" s="86"/>
      <c r="K18" s="86"/>
      <c r="L18" s="86"/>
      <c r="M18" s="86"/>
      <c r="N18" s="86"/>
    </row>
    <row r="19" spans="1:16" x14ac:dyDescent="0.25">
      <c r="C19" s="86"/>
      <c r="D19" s="86"/>
      <c r="E19" s="86"/>
      <c r="F19" s="86"/>
      <c r="G19" s="86"/>
      <c r="H19" s="86"/>
      <c r="I19" s="86"/>
      <c r="J19" s="86"/>
      <c r="K19" s="86"/>
      <c r="L19" s="86"/>
      <c r="M19" s="86"/>
      <c r="N19" s="86"/>
    </row>
    <row r="20" spans="1:16" ht="15.75" thickBot="1" x14ac:dyDescent="0.3">
      <c r="C20" s="127" t="s">
        <v>92</v>
      </c>
      <c r="D20" s="127"/>
    </row>
    <row r="21" spans="1:16" ht="51.75" customHeight="1" thickBot="1" x14ac:dyDescent="0.3">
      <c r="B21" s="90" t="s">
        <v>166</v>
      </c>
      <c r="C21" s="128" t="s">
        <v>85</v>
      </c>
      <c r="D21" s="129"/>
      <c r="E21" s="91" t="s">
        <v>93</v>
      </c>
    </row>
    <row r="22" spans="1:16" x14ac:dyDescent="0.25">
      <c r="B22" s="92"/>
      <c r="C22" s="93"/>
      <c r="D22" s="93"/>
      <c r="F22" s="91"/>
    </row>
    <row r="23" spans="1:16" x14ac:dyDescent="0.25">
      <c r="A23" s="4"/>
    </row>
    <row r="24" spans="1:16" ht="15.75" thickBot="1" x14ac:dyDescent="0.3">
      <c r="A24" s="4"/>
      <c r="B24" s="92"/>
      <c r="C24" s="93"/>
      <c r="D24" s="94" t="s">
        <v>92</v>
      </c>
      <c r="F24" s="94"/>
    </row>
    <row r="25" spans="1:16" ht="57.75" customHeight="1" thickBot="1" x14ac:dyDescent="0.3">
      <c r="A25" s="4"/>
      <c r="B25" s="132" t="s">
        <v>170</v>
      </c>
      <c r="C25" s="133"/>
      <c r="D25" s="122" t="s">
        <v>85</v>
      </c>
      <c r="E25" s="123"/>
      <c r="F25" s="124"/>
      <c r="G25" s="95" t="s">
        <v>93</v>
      </c>
    </row>
    <row r="26" spans="1:16" x14ac:dyDescent="0.25">
      <c r="A26" s="4"/>
    </row>
    <row r="27" spans="1:16" x14ac:dyDescent="0.25">
      <c r="C27" s="96"/>
      <c r="D27" s="96"/>
      <c r="E27" s="96"/>
      <c r="F27" s="96"/>
      <c r="G27" s="96"/>
      <c r="H27" s="96"/>
      <c r="I27" s="96"/>
      <c r="J27" s="96"/>
      <c r="K27" s="96"/>
      <c r="L27" s="96"/>
      <c r="M27" s="96"/>
      <c r="N27" s="96"/>
      <c r="O27" s="96"/>
      <c r="P27" s="96"/>
    </row>
    <row r="28" spans="1:16" x14ac:dyDescent="0.25">
      <c r="C28" s="96"/>
      <c r="D28" s="96"/>
      <c r="E28" s="96"/>
      <c r="F28" s="96"/>
      <c r="G28" s="96"/>
      <c r="H28" s="96"/>
      <c r="I28" s="96"/>
      <c r="J28" s="96"/>
      <c r="K28" s="96"/>
      <c r="L28" s="96"/>
      <c r="M28" s="96"/>
      <c r="N28" s="96"/>
      <c r="O28" s="96"/>
      <c r="P28" s="96"/>
    </row>
    <row r="29" spans="1:16" x14ac:dyDescent="0.25">
      <c r="A29" s="97" t="s">
        <v>174</v>
      </c>
      <c r="B29" s="73" t="s">
        <v>149</v>
      </c>
      <c r="C29" s="96"/>
      <c r="D29" s="96"/>
      <c r="E29" s="96"/>
      <c r="F29" s="96"/>
      <c r="G29" s="96"/>
      <c r="H29" s="96"/>
      <c r="I29" s="96"/>
      <c r="J29" s="96"/>
      <c r="K29" s="96"/>
      <c r="L29" s="96"/>
      <c r="M29" s="96"/>
      <c r="N29" s="96"/>
      <c r="O29" s="96"/>
      <c r="P29" s="96"/>
    </row>
    <row r="30" spans="1:16" x14ac:dyDescent="0.25">
      <c r="B30" s="98" t="s">
        <v>181</v>
      </c>
      <c r="C30" s="96"/>
      <c r="D30" s="96"/>
      <c r="E30" s="96"/>
      <c r="F30" s="96"/>
      <c r="G30" s="96"/>
      <c r="H30" s="96"/>
      <c r="I30" s="96"/>
      <c r="J30" s="96"/>
      <c r="K30" s="96"/>
      <c r="L30" s="96"/>
      <c r="M30" s="96"/>
      <c r="N30" s="96"/>
      <c r="O30" s="96"/>
      <c r="P30" s="96"/>
    </row>
    <row r="31" spans="1:16" x14ac:dyDescent="0.25">
      <c r="B31" s="98"/>
      <c r="C31" s="96"/>
      <c r="D31" s="96"/>
      <c r="E31" s="96"/>
      <c r="F31" s="96"/>
      <c r="G31" s="96"/>
      <c r="H31" s="96"/>
      <c r="I31" s="96"/>
      <c r="J31" s="96"/>
      <c r="K31" s="96"/>
      <c r="L31" s="96"/>
      <c r="M31" s="96"/>
      <c r="N31" s="96"/>
      <c r="O31" s="96"/>
      <c r="P31" s="96"/>
    </row>
    <row r="32" spans="1:16" x14ac:dyDescent="0.25">
      <c r="B32" s="73" t="s">
        <v>157</v>
      </c>
      <c r="C32" s="99"/>
      <c r="D32" s="99"/>
      <c r="E32" s="99"/>
      <c r="F32" s="99"/>
      <c r="G32" s="99"/>
      <c r="H32" s="99"/>
      <c r="I32" s="96"/>
      <c r="J32" s="96"/>
      <c r="K32" s="96"/>
      <c r="L32" s="96"/>
      <c r="M32" s="96"/>
      <c r="N32" s="96"/>
      <c r="O32" s="96"/>
      <c r="P32" s="96"/>
    </row>
    <row r="33" spans="2:16" x14ac:dyDescent="0.25">
      <c r="B33" s="73" t="s">
        <v>128</v>
      </c>
      <c r="C33" s="99"/>
      <c r="D33" s="99"/>
      <c r="E33" s="99"/>
      <c r="F33" s="99"/>
      <c r="G33" s="99"/>
      <c r="H33" s="99"/>
      <c r="I33" s="96"/>
      <c r="J33" s="96"/>
      <c r="K33" s="96"/>
      <c r="L33" s="96"/>
      <c r="M33" s="96"/>
      <c r="N33" s="96"/>
      <c r="O33" s="96"/>
      <c r="P33" s="96"/>
    </row>
    <row r="34" spans="2:16" x14ac:dyDescent="0.25">
      <c r="C34" s="96"/>
      <c r="D34" s="96"/>
      <c r="E34" s="96"/>
      <c r="F34" s="96"/>
      <c r="G34" s="96"/>
      <c r="H34" s="96"/>
      <c r="I34" s="96"/>
      <c r="J34" s="96"/>
      <c r="K34" s="96"/>
      <c r="L34" s="96"/>
      <c r="M34" s="96"/>
      <c r="N34" s="96"/>
      <c r="O34" s="96"/>
      <c r="P34" s="96"/>
    </row>
    <row r="35" spans="2:16" x14ac:dyDescent="0.25">
      <c r="B35" s="125" t="s">
        <v>182</v>
      </c>
      <c r="C35" s="126"/>
      <c r="D35" s="126"/>
      <c r="E35" s="126"/>
      <c r="F35" s="126"/>
      <c r="G35" s="126"/>
      <c r="H35" s="126"/>
      <c r="I35" s="126"/>
      <c r="J35" s="126"/>
      <c r="K35" s="126"/>
      <c r="L35" s="126"/>
      <c r="M35" s="126"/>
      <c r="N35" s="126"/>
      <c r="O35" s="96"/>
      <c r="P35" s="96"/>
    </row>
    <row r="36" spans="2:16" x14ac:dyDescent="0.25">
      <c r="B36" s="126"/>
      <c r="C36" s="126"/>
      <c r="D36" s="126"/>
      <c r="E36" s="126"/>
      <c r="F36" s="126"/>
      <c r="G36" s="126"/>
      <c r="H36" s="126"/>
      <c r="I36" s="126"/>
      <c r="J36" s="126"/>
      <c r="K36" s="126"/>
      <c r="L36" s="126"/>
      <c r="M36" s="126"/>
      <c r="N36" s="126"/>
      <c r="O36" s="96"/>
      <c r="P36" s="96"/>
    </row>
    <row r="37" spans="2:16" ht="21" customHeight="1" x14ac:dyDescent="0.25">
      <c r="B37" s="126"/>
      <c r="C37" s="126"/>
      <c r="D37" s="126"/>
      <c r="E37" s="126"/>
      <c r="F37" s="126"/>
      <c r="G37" s="126"/>
      <c r="H37" s="126"/>
      <c r="I37" s="126"/>
      <c r="J37" s="126"/>
      <c r="K37" s="126"/>
      <c r="L37" s="126"/>
      <c r="M37" s="126"/>
      <c r="N37" s="126"/>
      <c r="O37" s="96"/>
      <c r="P37" s="96"/>
    </row>
    <row r="38" spans="2:16" ht="29.25" customHeight="1" x14ac:dyDescent="0.25">
      <c r="B38" s="126"/>
      <c r="C38" s="126"/>
      <c r="D38" s="126"/>
      <c r="E38" s="126"/>
      <c r="F38" s="126"/>
      <c r="G38" s="126"/>
      <c r="H38" s="126"/>
      <c r="I38" s="126"/>
      <c r="J38" s="126"/>
      <c r="K38" s="126"/>
      <c r="L38" s="126"/>
      <c r="M38" s="126"/>
      <c r="N38" s="126"/>
      <c r="O38" s="96"/>
      <c r="P38" s="96"/>
    </row>
    <row r="39" spans="2:16" ht="12.75" customHeight="1" thickBot="1" x14ac:dyDescent="0.3">
      <c r="C39" s="96"/>
      <c r="E39" s="96"/>
      <c r="F39" s="96"/>
      <c r="G39" s="96"/>
      <c r="H39" s="96"/>
      <c r="N39" s="96"/>
      <c r="O39" s="96"/>
      <c r="P39" s="96"/>
    </row>
    <row r="40" spans="2:16" ht="39.75" customHeight="1" thickBot="1" x14ac:dyDescent="0.3">
      <c r="B40" s="100" t="s">
        <v>125</v>
      </c>
      <c r="C40" s="101"/>
      <c r="E40" s="96"/>
      <c r="F40" s="96"/>
      <c r="G40" s="96"/>
      <c r="H40" s="96"/>
      <c r="I40" s="96"/>
      <c r="J40" s="96"/>
      <c r="K40" s="96"/>
      <c r="L40" s="96"/>
      <c r="M40" s="96"/>
      <c r="N40" s="96"/>
      <c r="O40" s="96"/>
      <c r="P40" s="96"/>
    </row>
    <row r="41" spans="2:16" ht="40.5" customHeight="1" thickBot="1" x14ac:dyDescent="0.3">
      <c r="B41" s="102" t="s">
        <v>126</v>
      </c>
      <c r="C41" s="101"/>
      <c r="E41" s="91"/>
      <c r="F41" s="96"/>
      <c r="G41" s="96"/>
      <c r="H41" s="96"/>
      <c r="I41" s="96"/>
      <c r="J41" s="96"/>
      <c r="K41" s="96"/>
      <c r="L41" s="96"/>
      <c r="M41" s="96"/>
      <c r="N41" s="96"/>
      <c r="O41" s="96"/>
      <c r="P41" s="96"/>
    </row>
    <row r="42" spans="2:16" ht="39.75" customHeight="1" thickBot="1" x14ac:dyDescent="0.3">
      <c r="B42" s="102" t="s">
        <v>127</v>
      </c>
      <c r="C42" s="101"/>
      <c r="E42" s="91"/>
      <c r="F42" s="96"/>
      <c r="G42" s="96"/>
      <c r="H42" s="96"/>
      <c r="J42" s="96"/>
      <c r="K42" s="96"/>
      <c r="L42" s="96"/>
      <c r="M42" s="96"/>
      <c r="N42" s="96"/>
      <c r="O42" s="96"/>
      <c r="P42" s="96"/>
    </row>
    <row r="43" spans="2:16" ht="39.75" customHeight="1" x14ac:dyDescent="0.25">
      <c r="B43" s="130" t="s">
        <v>163</v>
      </c>
      <c r="C43" s="101"/>
      <c r="F43" s="96"/>
      <c r="G43" s="96"/>
      <c r="H43" s="96"/>
      <c r="I43" s="96"/>
      <c r="J43" s="96"/>
      <c r="K43" s="96"/>
      <c r="L43" s="96"/>
      <c r="M43" s="96"/>
      <c r="N43" s="96"/>
      <c r="O43" s="96"/>
      <c r="P43" s="96"/>
    </row>
    <row r="44" spans="2:16" ht="39.75" customHeight="1" thickBot="1" x14ac:dyDescent="0.3">
      <c r="B44" s="131"/>
      <c r="C44" s="103" t="s">
        <v>151</v>
      </c>
      <c r="D44" s="104">
        <v>3</v>
      </c>
      <c r="E44" s="95" t="s">
        <v>93</v>
      </c>
      <c r="G44" s="96"/>
      <c r="H44" s="96"/>
      <c r="I44" s="96"/>
      <c r="J44" s="96"/>
      <c r="K44" s="96"/>
      <c r="L44" s="96"/>
      <c r="M44" s="96"/>
      <c r="N44" s="96"/>
      <c r="O44" s="96"/>
      <c r="P44" s="96"/>
    </row>
    <row r="45" spans="2:16" x14ac:dyDescent="0.25">
      <c r="C45" s="96"/>
      <c r="D45" s="96"/>
      <c r="E45" s="96"/>
      <c r="F45" s="96"/>
      <c r="G45" s="96"/>
      <c r="H45" s="96"/>
      <c r="I45" s="96"/>
      <c r="J45" s="96"/>
      <c r="K45" s="96"/>
      <c r="L45" s="96"/>
      <c r="M45" s="96"/>
      <c r="N45" s="96"/>
      <c r="O45" s="96"/>
      <c r="P45" s="96"/>
    </row>
    <row r="46" spans="2:16" x14ac:dyDescent="0.25">
      <c r="C46" s="96"/>
      <c r="D46" s="96"/>
      <c r="E46" s="96"/>
      <c r="F46" s="96"/>
      <c r="G46" s="96"/>
      <c r="H46" s="96"/>
      <c r="I46" s="96"/>
      <c r="J46" s="96"/>
      <c r="K46" s="96"/>
      <c r="L46" s="96"/>
      <c r="M46" s="96"/>
      <c r="N46" s="96"/>
      <c r="O46" s="96"/>
      <c r="P46" s="96"/>
    </row>
    <row r="47" spans="2:16" ht="32.25" customHeight="1" x14ac:dyDescent="0.25">
      <c r="B47" s="121" t="s">
        <v>168</v>
      </c>
      <c r="C47" s="121"/>
      <c r="D47" s="121"/>
      <c r="E47" s="121"/>
      <c r="F47" s="121"/>
      <c r="G47" s="121"/>
      <c r="H47" s="121"/>
      <c r="I47" s="121"/>
      <c r="J47" s="121"/>
      <c r="K47" s="121"/>
      <c r="L47" s="121"/>
      <c r="M47" s="121"/>
      <c r="N47" s="75"/>
      <c r="O47" s="96"/>
      <c r="P47" s="96"/>
    </row>
    <row r="48" spans="2:16" ht="22.5" customHeight="1" thickBot="1" x14ac:dyDescent="0.3">
      <c r="B48" s="121" t="s">
        <v>148</v>
      </c>
      <c r="C48" s="121"/>
      <c r="D48" s="121"/>
      <c r="E48" s="121"/>
      <c r="F48" s="121"/>
      <c r="G48" s="121"/>
      <c r="H48" s="121"/>
      <c r="I48" s="121"/>
      <c r="J48" s="121"/>
      <c r="K48" s="121"/>
      <c r="L48" s="121"/>
      <c r="M48" s="121"/>
      <c r="N48" s="75"/>
      <c r="O48" s="96"/>
      <c r="P48" s="96"/>
    </row>
    <row r="49" spans="2:16" ht="22.5" customHeight="1" x14ac:dyDescent="0.25">
      <c r="B49" s="110" t="s">
        <v>161</v>
      </c>
      <c r="C49" s="111"/>
      <c r="D49" s="111"/>
      <c r="E49" s="111"/>
      <c r="F49" s="111"/>
      <c r="G49" s="111"/>
      <c r="H49" s="111"/>
      <c r="I49" s="111"/>
      <c r="J49" s="111"/>
      <c r="K49" s="111"/>
      <c r="L49" s="111"/>
      <c r="M49" s="111"/>
      <c r="N49" s="112"/>
      <c r="O49" s="96"/>
      <c r="P49" s="96"/>
    </row>
    <row r="50" spans="2:16" ht="22.5" customHeight="1" x14ac:dyDescent="0.25">
      <c r="B50" s="113"/>
      <c r="C50" s="114"/>
      <c r="D50" s="114"/>
      <c r="E50" s="114"/>
      <c r="F50" s="114"/>
      <c r="G50" s="114"/>
      <c r="H50" s="114"/>
      <c r="I50" s="114"/>
      <c r="J50" s="114"/>
      <c r="K50" s="114"/>
      <c r="L50" s="114"/>
      <c r="M50" s="114"/>
      <c r="N50" s="115"/>
      <c r="O50" s="96"/>
      <c r="P50" s="96"/>
    </row>
    <row r="51" spans="2:16" ht="22.5" customHeight="1" x14ac:dyDescent="0.25">
      <c r="B51" s="113"/>
      <c r="C51" s="114"/>
      <c r="D51" s="114"/>
      <c r="E51" s="114"/>
      <c r="F51" s="114"/>
      <c r="G51" s="114"/>
      <c r="H51" s="114"/>
      <c r="I51" s="114"/>
      <c r="J51" s="114"/>
      <c r="K51" s="114"/>
      <c r="L51" s="114"/>
      <c r="M51" s="114"/>
      <c r="N51" s="115"/>
      <c r="O51" s="96"/>
      <c r="P51" s="96"/>
    </row>
    <row r="52" spans="2:16" ht="22.5" customHeight="1" x14ac:dyDescent="0.25">
      <c r="B52" s="113"/>
      <c r="C52" s="114"/>
      <c r="D52" s="114"/>
      <c r="E52" s="114"/>
      <c r="F52" s="114"/>
      <c r="G52" s="114"/>
      <c r="H52" s="114"/>
      <c r="I52" s="114"/>
      <c r="J52" s="114"/>
      <c r="K52" s="114"/>
      <c r="L52" s="114"/>
      <c r="M52" s="114"/>
      <c r="N52" s="115"/>
      <c r="O52" s="96"/>
      <c r="P52" s="96"/>
    </row>
    <row r="53" spans="2:16" ht="22.5" customHeight="1" x14ac:dyDescent="0.25">
      <c r="B53" s="113"/>
      <c r="C53" s="114"/>
      <c r="D53" s="114"/>
      <c r="E53" s="114"/>
      <c r="F53" s="114"/>
      <c r="G53" s="114"/>
      <c r="H53" s="114"/>
      <c r="I53" s="114"/>
      <c r="J53" s="114"/>
      <c r="K53" s="114"/>
      <c r="L53" s="114"/>
      <c r="M53" s="114"/>
      <c r="N53" s="115"/>
      <c r="O53" s="96"/>
      <c r="P53" s="96"/>
    </row>
    <row r="54" spans="2:16" ht="22.5" customHeight="1" thickBot="1" x14ac:dyDescent="0.3">
      <c r="B54" s="116"/>
      <c r="C54" s="117"/>
      <c r="D54" s="117"/>
      <c r="E54" s="117"/>
      <c r="F54" s="117"/>
      <c r="G54" s="117"/>
      <c r="H54" s="117"/>
      <c r="I54" s="117"/>
      <c r="J54" s="117"/>
      <c r="K54" s="117"/>
      <c r="L54" s="117"/>
      <c r="M54" s="117"/>
      <c r="N54" s="118"/>
      <c r="O54" s="96"/>
      <c r="P54" s="96"/>
    </row>
    <row r="55" spans="2:16" x14ac:dyDescent="0.25">
      <c r="B55" s="92"/>
      <c r="C55" s="105"/>
      <c r="D55" s="91"/>
    </row>
  </sheetData>
  <sheetProtection algorithmName="SHA-512" hashValue="ZVertCe+CJ7i65Ao0CTmuatH6TwwM0931yyIqFABDdgoY6tnRGE9mS2BpqhV0hK2Fy6cO/5TqkLsqOtLAhxPKQ==" saltValue="38iIlhJkxFZrf3DYMkz8/A==" spinCount="100000" sheet="1" objects="1" scenarios="1"/>
  <protectedRanges>
    <protectedRange sqref="C13:N14 G17:H17 C21:D21 D25:F25 D44 B49:N54 C40:C43" name="Rozstęp1"/>
  </protectedRanges>
  <mergeCells count="10">
    <mergeCell ref="B49:N54"/>
    <mergeCell ref="G17:H17"/>
    <mergeCell ref="B47:M47"/>
    <mergeCell ref="B48:M48"/>
    <mergeCell ref="D25:F25"/>
    <mergeCell ref="B35:N38"/>
    <mergeCell ref="C20:D20"/>
    <mergeCell ref="C21:D21"/>
    <mergeCell ref="B43:B44"/>
    <mergeCell ref="B25:C25"/>
  </mergeCells>
  <dataValidations count="2">
    <dataValidation type="list" allowBlank="1" showInputMessage="1" showErrorMessage="1" sqref="C21:C22 C24 D25:F25">
      <formula1>wybór</formula1>
    </dataValidation>
    <dataValidation type="list" allowBlank="1" showInputMessage="1" showErrorMessage="1" sqref="D44">
      <formula1>kwartały</formula1>
    </dataValidation>
  </dataValidations>
  <pageMargins left="0.7" right="0.7" top="0.75" bottom="0.75" header="0.3" footer="0.3"/>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showGridLines="0" zoomScale="130" zoomScaleNormal="130" workbookViewId="0">
      <pane ySplit="6" topLeftCell="A7" activePane="bottomLeft" state="frozen"/>
      <selection activeCell="F6" sqref="F6"/>
      <selection pane="bottomLeft" activeCell="A11" sqref="A11"/>
    </sheetView>
  </sheetViews>
  <sheetFormatPr defaultRowHeight="15" x14ac:dyDescent="0.25"/>
  <cols>
    <col min="1" max="1" width="49" style="37" customWidth="1"/>
    <col min="2" max="5" width="15.7109375" style="32" customWidth="1"/>
    <col min="6" max="16384" width="9.140625" style="4"/>
  </cols>
  <sheetData>
    <row r="1" spans="1:5" ht="15.75" x14ac:dyDescent="0.25">
      <c r="A1" s="134" t="s">
        <v>0</v>
      </c>
      <c r="B1" s="134"/>
      <c r="C1" s="134"/>
      <c r="D1" s="134"/>
      <c r="E1" s="134"/>
    </row>
    <row r="2" spans="1:5" x14ac:dyDescent="0.25">
      <c r="A2" s="14" t="s">
        <v>1</v>
      </c>
      <c r="B2" s="15">
        <f>'Informacje podstawowe'!C13</f>
        <v>0</v>
      </c>
      <c r="C2" s="16"/>
      <c r="D2" s="16"/>
      <c r="E2" s="16"/>
    </row>
    <row r="3" spans="1:5" x14ac:dyDescent="0.25">
      <c r="A3" s="14" t="s">
        <v>169</v>
      </c>
      <c r="B3" s="17"/>
      <c r="C3" s="17"/>
      <c r="D3" s="17"/>
      <c r="E3" s="17"/>
    </row>
    <row r="4" spans="1:5" ht="18.75" customHeight="1" x14ac:dyDescent="0.25">
      <c r="A4" s="138" t="s">
        <v>2</v>
      </c>
      <c r="B4" s="135" t="s">
        <v>3</v>
      </c>
      <c r="C4" s="136"/>
      <c r="D4" s="136"/>
      <c r="E4" s="137"/>
    </row>
    <row r="5" spans="1:5" ht="15" customHeight="1" x14ac:dyDescent="0.25">
      <c r="A5" s="139"/>
      <c r="B5" s="18" t="s">
        <v>83</v>
      </c>
      <c r="C5" s="18" t="s">
        <v>5</v>
      </c>
      <c r="D5" s="18" t="s">
        <v>84</v>
      </c>
      <c r="E5" s="18" t="s">
        <v>6</v>
      </c>
    </row>
    <row r="6" spans="1:5" x14ac:dyDescent="0.25">
      <c r="A6" s="140"/>
      <c r="B6" s="19">
        <f>'Informacje podstawowe'!C40</f>
        <v>0</v>
      </c>
      <c r="C6" s="19">
        <f>'Informacje podstawowe'!C41</f>
        <v>0</v>
      </c>
      <c r="D6" s="19">
        <f>'Informacje podstawowe'!C42</f>
        <v>0</v>
      </c>
      <c r="E6" s="19">
        <f>'Informacje podstawowe'!C43</f>
        <v>0</v>
      </c>
    </row>
    <row r="7" spans="1:5" x14ac:dyDescent="0.25">
      <c r="A7" s="20" t="s">
        <v>4</v>
      </c>
      <c r="B7" s="141"/>
      <c r="C7" s="142"/>
      <c r="D7" s="142"/>
      <c r="E7" s="143"/>
    </row>
    <row r="8" spans="1:5" x14ac:dyDescent="0.25">
      <c r="A8" s="21" t="s">
        <v>7</v>
      </c>
      <c r="B8" s="54">
        <f>B9+B10+B16</f>
        <v>0</v>
      </c>
      <c r="C8" s="54">
        <f>C9+C10+C16</f>
        <v>0</v>
      </c>
      <c r="D8" s="54">
        <f>D9+D10+D16</f>
        <v>0</v>
      </c>
      <c r="E8" s="54">
        <f>E9+E10+E16</f>
        <v>0</v>
      </c>
    </row>
    <row r="9" spans="1:5" x14ac:dyDescent="0.25">
      <c r="A9" s="22" t="s">
        <v>8</v>
      </c>
      <c r="B9" s="55"/>
      <c r="C9" s="55"/>
      <c r="D9" s="55"/>
      <c r="E9" s="55"/>
    </row>
    <row r="10" spans="1:5" x14ac:dyDescent="0.25">
      <c r="A10" s="23" t="s">
        <v>9</v>
      </c>
      <c r="B10" s="54">
        <f>SUM(B11:B15)</f>
        <v>0</v>
      </c>
      <c r="C10" s="54">
        <f t="shared" ref="C10:E10" si="0">SUM(C11:C15)</f>
        <v>0</v>
      </c>
      <c r="D10" s="54">
        <f t="shared" si="0"/>
        <v>0</v>
      </c>
      <c r="E10" s="54">
        <f t="shared" si="0"/>
        <v>0</v>
      </c>
    </row>
    <row r="11" spans="1:5" x14ac:dyDescent="0.25">
      <c r="A11" s="22" t="s">
        <v>10</v>
      </c>
      <c r="B11" s="55"/>
      <c r="C11" s="55"/>
      <c r="D11" s="55"/>
      <c r="E11" s="55"/>
    </row>
    <row r="12" spans="1:5" x14ac:dyDescent="0.25">
      <c r="A12" s="22" t="s">
        <v>11</v>
      </c>
      <c r="B12" s="55"/>
      <c r="C12" s="55"/>
      <c r="D12" s="55"/>
      <c r="E12" s="55"/>
    </row>
    <row r="13" spans="1:5" x14ac:dyDescent="0.25">
      <c r="A13" s="22" t="s">
        <v>12</v>
      </c>
      <c r="B13" s="55"/>
      <c r="C13" s="55"/>
      <c r="D13" s="55"/>
      <c r="E13" s="55"/>
    </row>
    <row r="14" spans="1:5" x14ac:dyDescent="0.25">
      <c r="A14" s="22" t="s">
        <v>13</v>
      </c>
      <c r="B14" s="55"/>
      <c r="C14" s="55"/>
      <c r="D14" s="55"/>
      <c r="E14" s="55"/>
    </row>
    <row r="15" spans="1:5" x14ac:dyDescent="0.25">
      <c r="A15" s="22" t="s">
        <v>14</v>
      </c>
      <c r="B15" s="55"/>
      <c r="C15" s="55"/>
      <c r="D15" s="55"/>
      <c r="E15" s="55"/>
    </row>
    <row r="16" spans="1:5" x14ac:dyDescent="0.25">
      <c r="A16" s="24" t="s">
        <v>15</v>
      </c>
      <c r="B16" s="55"/>
      <c r="C16" s="55"/>
      <c r="D16" s="55"/>
      <c r="E16" s="55"/>
    </row>
    <row r="17" spans="1:5" x14ac:dyDescent="0.25">
      <c r="A17" s="25" t="s">
        <v>16</v>
      </c>
      <c r="B17" s="56"/>
      <c r="C17" s="55"/>
      <c r="D17" s="55"/>
      <c r="E17" s="55"/>
    </row>
    <row r="18" spans="1:5" x14ac:dyDescent="0.25">
      <c r="A18" s="21" t="s">
        <v>17</v>
      </c>
      <c r="B18" s="54">
        <f>B19+B20+B22+B24</f>
        <v>0</v>
      </c>
      <c r="C18" s="54">
        <f t="shared" ref="C18:E18" si="1">C19+C20+C22+C24</f>
        <v>0</v>
      </c>
      <c r="D18" s="54">
        <f t="shared" si="1"/>
        <v>0</v>
      </c>
      <c r="E18" s="54">
        <f t="shared" si="1"/>
        <v>0</v>
      </c>
    </row>
    <row r="19" spans="1:5" x14ac:dyDescent="0.25">
      <c r="A19" s="24" t="s">
        <v>18</v>
      </c>
      <c r="B19" s="55"/>
      <c r="C19" s="55"/>
      <c r="D19" s="55"/>
      <c r="E19" s="55"/>
    </row>
    <row r="20" spans="1:5" x14ac:dyDescent="0.25">
      <c r="A20" s="24" t="s">
        <v>19</v>
      </c>
      <c r="B20" s="55"/>
      <c r="C20" s="55"/>
      <c r="D20" s="55"/>
      <c r="E20" s="55"/>
    </row>
    <row r="21" spans="1:5" x14ac:dyDescent="0.25">
      <c r="A21" s="26" t="s">
        <v>134</v>
      </c>
      <c r="B21" s="55"/>
      <c r="C21" s="55"/>
      <c r="D21" s="55"/>
      <c r="E21" s="55"/>
    </row>
    <row r="22" spans="1:5" x14ac:dyDescent="0.25">
      <c r="A22" s="24" t="s">
        <v>20</v>
      </c>
      <c r="B22" s="55"/>
      <c r="C22" s="55"/>
      <c r="D22" s="55"/>
      <c r="E22" s="55"/>
    </row>
    <row r="23" spans="1:5" x14ac:dyDescent="0.25">
      <c r="A23" s="25" t="s">
        <v>167</v>
      </c>
      <c r="B23" s="55"/>
      <c r="C23" s="55"/>
      <c r="D23" s="55"/>
      <c r="E23" s="55"/>
    </row>
    <row r="24" spans="1:5" x14ac:dyDescent="0.25">
      <c r="A24" s="24" t="s">
        <v>21</v>
      </c>
      <c r="B24" s="55"/>
      <c r="C24" s="55"/>
      <c r="D24" s="55"/>
      <c r="E24" s="55"/>
    </row>
    <row r="25" spans="1:5" x14ac:dyDescent="0.25">
      <c r="A25" s="27" t="s">
        <v>22</v>
      </c>
      <c r="B25" s="55"/>
      <c r="C25" s="55"/>
      <c r="D25" s="55"/>
      <c r="E25" s="55"/>
    </row>
    <row r="26" spans="1:5" x14ac:dyDescent="0.25">
      <c r="A26" s="28" t="s">
        <v>159</v>
      </c>
      <c r="B26" s="57"/>
      <c r="C26" s="57"/>
      <c r="D26" s="57"/>
      <c r="E26" s="57"/>
    </row>
    <row r="27" spans="1:5" x14ac:dyDescent="0.25">
      <c r="A27" s="28" t="s">
        <v>160</v>
      </c>
      <c r="B27" s="57"/>
      <c r="C27" s="57"/>
      <c r="D27" s="57"/>
      <c r="E27" s="57"/>
    </row>
    <row r="28" spans="1:5" x14ac:dyDescent="0.25">
      <c r="A28" s="21" t="s">
        <v>23</v>
      </c>
      <c r="B28" s="54">
        <f>B18+B8+B26+B27</f>
        <v>0</v>
      </c>
      <c r="C28" s="54">
        <f t="shared" ref="C28:E28" si="2">C18+C8+C26+C27</f>
        <v>0</v>
      </c>
      <c r="D28" s="54">
        <f t="shared" si="2"/>
        <v>0</v>
      </c>
      <c r="E28" s="54">
        <f t="shared" si="2"/>
        <v>0</v>
      </c>
    </row>
    <row r="29" spans="1:5" x14ac:dyDescent="0.25">
      <c r="A29" s="20" t="s">
        <v>24</v>
      </c>
      <c r="B29" s="144"/>
      <c r="C29" s="145"/>
      <c r="D29" s="145"/>
      <c r="E29" s="146"/>
    </row>
    <row r="30" spans="1:5" x14ac:dyDescent="0.25">
      <c r="A30" s="28" t="s">
        <v>25</v>
      </c>
      <c r="B30" s="57"/>
      <c r="C30" s="57"/>
      <c r="D30" s="57"/>
      <c r="E30" s="57"/>
    </row>
    <row r="31" spans="1:5" x14ac:dyDescent="0.25">
      <c r="A31" s="29" t="s">
        <v>132</v>
      </c>
      <c r="B31" s="57"/>
      <c r="C31" s="57"/>
      <c r="D31" s="57"/>
      <c r="E31" s="57"/>
    </row>
    <row r="32" spans="1:5" x14ac:dyDescent="0.25">
      <c r="A32" s="30" t="s">
        <v>133</v>
      </c>
      <c r="B32" s="57"/>
      <c r="C32" s="57"/>
      <c r="D32" s="57"/>
      <c r="E32" s="57"/>
    </row>
    <row r="33" spans="1:5" ht="24" x14ac:dyDescent="0.25">
      <c r="A33" s="21" t="s">
        <v>26</v>
      </c>
      <c r="B33" s="54">
        <f t="shared" ref="B33:E33" si="3">B34+B35+B38+B42</f>
        <v>0</v>
      </c>
      <c r="C33" s="54">
        <f t="shared" si="3"/>
        <v>0</v>
      </c>
      <c r="D33" s="54">
        <f t="shared" si="3"/>
        <v>0</v>
      </c>
      <c r="E33" s="54">
        <f t="shared" si="3"/>
        <v>0</v>
      </c>
    </row>
    <row r="34" spans="1:5" x14ac:dyDescent="0.25">
      <c r="A34" s="24" t="s">
        <v>27</v>
      </c>
      <c r="B34" s="55"/>
      <c r="C34" s="55"/>
      <c r="D34" s="55"/>
      <c r="E34" s="55"/>
    </row>
    <row r="35" spans="1:5" x14ac:dyDescent="0.25">
      <c r="A35" s="23" t="s">
        <v>28</v>
      </c>
      <c r="B35" s="54">
        <f>B36+B37</f>
        <v>0</v>
      </c>
      <c r="C35" s="54">
        <f t="shared" ref="C35:E35" si="4">C36+C37</f>
        <v>0</v>
      </c>
      <c r="D35" s="54">
        <f t="shared" si="4"/>
        <v>0</v>
      </c>
      <c r="E35" s="54">
        <f t="shared" si="4"/>
        <v>0</v>
      </c>
    </row>
    <row r="36" spans="1:5" x14ac:dyDescent="0.25">
      <c r="A36" s="22" t="s">
        <v>29</v>
      </c>
      <c r="B36" s="55"/>
      <c r="C36" s="55"/>
      <c r="D36" s="55"/>
      <c r="E36" s="55"/>
    </row>
    <row r="37" spans="1:5" x14ac:dyDescent="0.25">
      <c r="A37" s="22" t="s">
        <v>30</v>
      </c>
      <c r="B37" s="55"/>
      <c r="C37" s="55"/>
      <c r="D37" s="55"/>
      <c r="E37" s="55"/>
    </row>
    <row r="38" spans="1:5" x14ac:dyDescent="0.25">
      <c r="A38" s="23" t="s">
        <v>136</v>
      </c>
      <c r="B38" s="54">
        <f>B39+B40+B41</f>
        <v>0</v>
      </c>
      <c r="C38" s="54">
        <f t="shared" ref="C38:E38" si="5">C39+C40+C41</f>
        <v>0</v>
      </c>
      <c r="D38" s="54">
        <f t="shared" si="5"/>
        <v>0</v>
      </c>
      <c r="E38" s="54">
        <f t="shared" si="5"/>
        <v>0</v>
      </c>
    </row>
    <row r="39" spans="1:5" x14ac:dyDescent="0.25">
      <c r="A39" s="22" t="s">
        <v>129</v>
      </c>
      <c r="B39" s="55"/>
      <c r="C39" s="55"/>
      <c r="D39" s="55"/>
      <c r="E39" s="55"/>
    </row>
    <row r="40" spans="1:5" x14ac:dyDescent="0.25">
      <c r="A40" s="22" t="s">
        <v>130</v>
      </c>
      <c r="B40" s="55"/>
      <c r="C40" s="55"/>
      <c r="D40" s="55"/>
      <c r="E40" s="55"/>
    </row>
    <row r="41" spans="1:5" x14ac:dyDescent="0.25">
      <c r="A41" s="22" t="s">
        <v>131</v>
      </c>
      <c r="B41" s="55"/>
      <c r="C41" s="55"/>
      <c r="D41" s="55"/>
      <c r="E41" s="55"/>
    </row>
    <row r="42" spans="1:5" x14ac:dyDescent="0.25">
      <c r="A42" s="24" t="s">
        <v>31</v>
      </c>
      <c r="B42" s="55"/>
      <c r="C42" s="55"/>
      <c r="D42" s="55"/>
      <c r="E42" s="55"/>
    </row>
    <row r="43" spans="1:5" x14ac:dyDescent="0.25">
      <c r="A43" s="31" t="s">
        <v>32</v>
      </c>
      <c r="B43" s="58"/>
      <c r="C43" s="58"/>
      <c r="D43" s="58"/>
      <c r="E43" s="58"/>
    </row>
    <row r="44" spans="1:5" x14ac:dyDescent="0.25">
      <c r="A44" s="21" t="s">
        <v>135</v>
      </c>
      <c r="B44" s="54">
        <f>B30+B33</f>
        <v>0</v>
      </c>
      <c r="C44" s="59">
        <f t="shared" ref="C44:E44" si="6">C30+C33</f>
        <v>0</v>
      </c>
      <c r="D44" s="59">
        <f t="shared" si="6"/>
        <v>0</v>
      </c>
      <c r="E44" s="59">
        <f t="shared" si="6"/>
        <v>0</v>
      </c>
    </row>
    <row r="45" spans="1:5" x14ac:dyDescent="0.25">
      <c r="A45" s="4"/>
      <c r="B45" s="4"/>
      <c r="C45" s="4"/>
    </row>
    <row r="46" spans="1:5" s="34" customFormat="1" x14ac:dyDescent="0.25">
      <c r="A46" s="33"/>
      <c r="D46" s="35"/>
      <c r="E46" s="35"/>
    </row>
    <row r="47" spans="1:5" s="34" customFormat="1" x14ac:dyDescent="0.25">
      <c r="B47" s="36"/>
      <c r="C47" s="36"/>
      <c r="D47" s="36"/>
      <c r="E47" s="36"/>
    </row>
    <row r="48" spans="1:5" x14ac:dyDescent="0.25">
      <c r="B48" s="38"/>
      <c r="C48" s="38"/>
    </row>
    <row r="50" spans="1:2" x14ac:dyDescent="0.25">
      <c r="A50" s="39"/>
      <c r="B50" s="40"/>
    </row>
    <row r="51" spans="1:2" x14ac:dyDescent="0.25">
      <c r="A51" s="39"/>
    </row>
    <row r="52" spans="1:2" x14ac:dyDescent="0.25">
      <c r="A52" s="39"/>
    </row>
    <row r="54" spans="1:2" x14ac:dyDescent="0.25">
      <c r="A54" s="32"/>
    </row>
  </sheetData>
  <sheetProtection algorithmName="SHA-512" hashValue="bFPOyquNYZMFMxp5WW2ASyPMeR+TsySlcAOCPbz8mCVx6pdB3xiY68XFBWmaT4b/VQAOkaKpUM8Aq5Ah/F97lQ==" saltValue="wMpL8Kb26q6h52Pf+szfCw==" spinCount="100000" sheet="1" objects="1" scenarios="1"/>
  <protectedRanges>
    <protectedRange sqref="B30:E32 B34:E34 B36:E37 B39:E43 B9:E9 B11:E17 B19:E27" name="Rozstęp2"/>
    <protectedRange algorithmName="SHA-512" hashValue="VtBx5/As+xTDttvXH5qoJ9Bp034o69H1JrUmJEJoTVZz0yBQIYNQGuJ90IQZ12PB0DPgzqj8OTJ7C5RNTDoYPA==" saltValue="524h2XbbzFtCFRUsCeuMuA==" spinCount="100000" sqref="B11:E17 B19:E27 B9:E9" name="Rozstęp1_1"/>
  </protectedRanges>
  <mergeCells count="5">
    <mergeCell ref="A1:E1"/>
    <mergeCell ref="B4:E4"/>
    <mergeCell ref="A4:A6"/>
    <mergeCell ref="B7:E7"/>
    <mergeCell ref="B29:E29"/>
  </mergeCells>
  <pageMargins left="0.7" right="0.7" top="0.75" bottom="0.75" header="0.3" footer="0.3"/>
  <pageSetup paperSize="9" scale="70" orientation="landscape" r:id="rId1"/>
  <extLst>
    <ext xmlns:x14="http://schemas.microsoft.com/office/spreadsheetml/2009/9/main" uri="{78C0D931-6437-407d-A8EE-F0AAD7539E65}">
      <x14:conditionalFormattings>
        <x14:conditionalFormatting xmlns:xm="http://schemas.microsoft.com/office/excel/2006/main">
          <x14:cfRule type="expression" priority="1" id="{1A11A45F-7929-4E06-BDE4-353FB3EF5202}">
            <xm:f>'Informacje podstawowe'!$C$21="TAK"</xm:f>
            <x14:dxf>
              <font>
                <color theme="0"/>
              </font>
              <fill>
                <patternFill patternType="none">
                  <bgColor auto="1"/>
                </patternFill>
              </fill>
              <border>
                <left/>
                <right/>
                <top/>
                <bottom/>
                <vertical/>
                <horizontal/>
              </border>
            </x14:dxf>
          </x14:cfRule>
          <xm:sqref>A46:XFD52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3"/>
  <sheetViews>
    <sheetView workbookViewId="0">
      <selection activeCell="L29" sqref="L29"/>
    </sheetView>
  </sheetViews>
  <sheetFormatPr defaultRowHeight="15" x14ac:dyDescent="0.25"/>
  <cols>
    <col min="2" max="2" width="10.28515625" style="1" bestFit="1" customWidth="1"/>
    <col min="3" max="10" width="9.140625" style="1"/>
  </cols>
  <sheetData>
    <row r="1" spans="2:10" x14ac:dyDescent="0.25">
      <c r="B1" s="1" t="s">
        <v>81</v>
      </c>
      <c r="D1" s="1" t="s">
        <v>82</v>
      </c>
      <c r="F1" s="1" t="s">
        <v>94</v>
      </c>
      <c r="H1" s="1" t="s">
        <v>95</v>
      </c>
      <c r="J1" s="1" t="s">
        <v>87</v>
      </c>
    </row>
    <row r="3" spans="2:10" x14ac:dyDescent="0.25">
      <c r="B3" s="1">
        <v>1</v>
      </c>
      <c r="D3" s="1">
        <v>2002</v>
      </c>
      <c r="F3" s="1" t="s">
        <v>96</v>
      </c>
      <c r="H3" s="1">
        <v>1</v>
      </c>
      <c r="J3" s="1" t="s">
        <v>85</v>
      </c>
    </row>
    <row r="4" spans="2:10" x14ac:dyDescent="0.25">
      <c r="B4" s="1">
        <v>2</v>
      </c>
      <c r="D4" s="1">
        <v>2003</v>
      </c>
      <c r="F4" s="1" t="s">
        <v>97</v>
      </c>
      <c r="H4" s="1">
        <v>2</v>
      </c>
      <c r="J4" s="1" t="s">
        <v>86</v>
      </c>
    </row>
    <row r="5" spans="2:10" x14ac:dyDescent="0.25">
      <c r="B5" s="1">
        <v>3</v>
      </c>
      <c r="D5" s="1">
        <v>2004</v>
      </c>
      <c r="F5" s="1" t="s">
        <v>98</v>
      </c>
      <c r="H5" s="1">
        <v>3</v>
      </c>
    </row>
    <row r="6" spans="2:10" x14ac:dyDescent="0.25">
      <c r="B6" s="1">
        <v>4</v>
      </c>
      <c r="D6" s="1">
        <v>2005</v>
      </c>
      <c r="F6" s="1" t="s">
        <v>99</v>
      </c>
      <c r="H6" s="1">
        <v>4</v>
      </c>
    </row>
    <row r="7" spans="2:10" x14ac:dyDescent="0.25">
      <c r="D7" s="1">
        <v>2006</v>
      </c>
      <c r="F7" s="1" t="s">
        <v>100</v>
      </c>
      <c r="H7" s="1">
        <v>5</v>
      </c>
    </row>
    <row r="8" spans="2:10" x14ac:dyDescent="0.25">
      <c r="D8" s="1">
        <v>2007</v>
      </c>
      <c r="F8" s="1" t="s">
        <v>101</v>
      </c>
      <c r="H8" s="1">
        <v>6</v>
      </c>
    </row>
    <row r="9" spans="2:10" x14ac:dyDescent="0.25">
      <c r="D9" s="1">
        <v>2008</v>
      </c>
      <c r="F9" s="1" t="s">
        <v>102</v>
      </c>
      <c r="H9" s="1">
        <v>7</v>
      </c>
    </row>
    <row r="10" spans="2:10" x14ac:dyDescent="0.25">
      <c r="D10" s="1">
        <v>2009</v>
      </c>
      <c r="F10" s="1" t="s">
        <v>103</v>
      </c>
      <c r="H10" s="1">
        <v>8</v>
      </c>
    </row>
    <row r="11" spans="2:10" x14ac:dyDescent="0.25">
      <c r="D11" s="1">
        <v>2010</v>
      </c>
      <c r="F11" s="1" t="s">
        <v>104</v>
      </c>
      <c r="H11" s="1">
        <v>9</v>
      </c>
    </row>
    <row r="12" spans="2:10" x14ac:dyDescent="0.25">
      <c r="D12" s="1">
        <v>2011</v>
      </c>
      <c r="F12" s="1" t="s">
        <v>105</v>
      </c>
      <c r="H12" s="1">
        <v>10</v>
      </c>
    </row>
    <row r="13" spans="2:10" x14ac:dyDescent="0.25">
      <c r="D13" s="1">
        <v>2012</v>
      </c>
      <c r="F13" s="1" t="s">
        <v>106</v>
      </c>
      <c r="H13" s="1">
        <v>11</v>
      </c>
    </row>
    <row r="14" spans="2:10" x14ac:dyDescent="0.25">
      <c r="D14" s="1">
        <v>2013</v>
      </c>
      <c r="F14" s="1" t="s">
        <v>107</v>
      </c>
      <c r="H14" s="1">
        <v>12</v>
      </c>
    </row>
    <row r="15" spans="2:10" x14ac:dyDescent="0.25">
      <c r="D15" s="1">
        <v>2014</v>
      </c>
      <c r="H15" s="1">
        <v>13</v>
      </c>
    </row>
    <row r="16" spans="2:10" x14ac:dyDescent="0.25">
      <c r="D16" s="1">
        <v>2015</v>
      </c>
      <c r="H16" s="1">
        <v>14</v>
      </c>
    </row>
    <row r="17" spans="4:8" x14ac:dyDescent="0.25">
      <c r="D17" s="1">
        <v>2016</v>
      </c>
      <c r="H17" s="1">
        <v>15</v>
      </c>
    </row>
    <row r="18" spans="4:8" x14ac:dyDescent="0.25">
      <c r="D18" s="1">
        <v>2017</v>
      </c>
      <c r="H18" s="1">
        <v>16</v>
      </c>
    </row>
    <row r="19" spans="4:8" x14ac:dyDescent="0.25">
      <c r="D19" s="1">
        <v>2018</v>
      </c>
      <c r="H19" s="1">
        <v>17</v>
      </c>
    </row>
    <row r="20" spans="4:8" x14ac:dyDescent="0.25">
      <c r="D20" s="1">
        <v>2019</v>
      </c>
      <c r="H20" s="1">
        <v>18</v>
      </c>
    </row>
    <row r="21" spans="4:8" x14ac:dyDescent="0.25">
      <c r="D21" s="1">
        <v>2020</v>
      </c>
      <c r="H21" s="1">
        <v>19</v>
      </c>
    </row>
    <row r="22" spans="4:8" x14ac:dyDescent="0.25">
      <c r="D22" s="1">
        <v>2021</v>
      </c>
      <c r="H22" s="1">
        <v>20</v>
      </c>
    </row>
    <row r="23" spans="4:8" x14ac:dyDescent="0.25">
      <c r="D23" s="1">
        <v>2022</v>
      </c>
      <c r="H23" s="1">
        <v>21</v>
      </c>
    </row>
    <row r="24" spans="4:8" x14ac:dyDescent="0.25">
      <c r="D24" s="1">
        <v>2023</v>
      </c>
      <c r="H24" s="1">
        <v>22</v>
      </c>
    </row>
    <row r="25" spans="4:8" x14ac:dyDescent="0.25">
      <c r="D25" s="1">
        <v>2024</v>
      </c>
      <c r="H25" s="1">
        <v>23</v>
      </c>
    </row>
    <row r="26" spans="4:8" x14ac:dyDescent="0.25">
      <c r="D26" s="1">
        <v>2025</v>
      </c>
      <c r="H26" s="1">
        <v>24</v>
      </c>
    </row>
    <row r="27" spans="4:8" x14ac:dyDescent="0.25">
      <c r="H27" s="1">
        <v>25</v>
      </c>
    </row>
    <row r="28" spans="4:8" x14ac:dyDescent="0.25">
      <c r="H28" s="1">
        <v>26</v>
      </c>
    </row>
    <row r="29" spans="4:8" x14ac:dyDescent="0.25">
      <c r="H29" s="1">
        <v>27</v>
      </c>
    </row>
    <row r="30" spans="4:8" x14ac:dyDescent="0.25">
      <c r="H30" s="1">
        <v>28</v>
      </c>
    </row>
    <row r="31" spans="4:8" x14ac:dyDescent="0.25">
      <c r="H31" s="1">
        <v>29</v>
      </c>
    </row>
    <row r="32" spans="4:8" x14ac:dyDescent="0.25">
      <c r="H32" s="1">
        <v>30</v>
      </c>
    </row>
    <row r="33" spans="8:8" x14ac:dyDescent="0.25">
      <c r="H33" s="1">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view="pageBreakPreview" zoomScale="130" zoomScaleNormal="100" zoomScaleSheetLayoutView="130" workbookViewId="0">
      <pane ySplit="7" topLeftCell="A8" activePane="bottomLeft" state="frozen"/>
      <selection activeCell="B18" sqref="B18:L18"/>
      <selection pane="bottomLeft" activeCell="B3" sqref="B3"/>
    </sheetView>
  </sheetViews>
  <sheetFormatPr defaultRowHeight="15" x14ac:dyDescent="0.25"/>
  <cols>
    <col min="1" max="1" width="46" style="4" customWidth="1"/>
    <col min="2" max="5" width="15.7109375" style="32" customWidth="1"/>
    <col min="6" max="16384" width="9.140625" style="4"/>
  </cols>
  <sheetData>
    <row r="1" spans="1:5" ht="15.75" x14ac:dyDescent="0.25">
      <c r="A1" s="134" t="s">
        <v>33</v>
      </c>
      <c r="B1" s="134"/>
      <c r="C1" s="134"/>
      <c r="D1" s="134"/>
      <c r="E1" s="134"/>
    </row>
    <row r="2" spans="1:5" x14ac:dyDescent="0.25">
      <c r="A2" s="41" t="s">
        <v>1</v>
      </c>
      <c r="B2" s="147">
        <f>'Informacje podstawowe'!C13</f>
        <v>0</v>
      </c>
      <c r="C2" s="148"/>
      <c r="D2" s="148"/>
      <c r="E2" s="148"/>
    </row>
    <row r="3" spans="1:5" x14ac:dyDescent="0.25">
      <c r="A3" s="41" t="s">
        <v>34</v>
      </c>
      <c r="B3" s="17"/>
      <c r="C3" s="17"/>
      <c r="D3" s="17"/>
      <c r="E3" s="17"/>
    </row>
    <row r="4" spans="1:5" ht="15" customHeight="1" x14ac:dyDescent="0.25">
      <c r="A4" s="152" t="s">
        <v>35</v>
      </c>
      <c r="B4" s="149" t="s">
        <v>3</v>
      </c>
      <c r="C4" s="150"/>
      <c r="D4" s="150"/>
      <c r="E4" s="151"/>
    </row>
    <row r="5" spans="1:5" ht="15" customHeight="1" x14ac:dyDescent="0.25">
      <c r="A5" s="153"/>
      <c r="B5" s="42" t="str">
        <f>Bilans!B5</f>
        <v>n - 3</v>
      </c>
      <c r="C5" s="42" t="str">
        <f>Bilans!C5</f>
        <v>n - 2</v>
      </c>
      <c r="D5" s="42" t="s">
        <v>150</v>
      </c>
      <c r="E5" s="42" t="str">
        <f>Bilans!E5</f>
        <v xml:space="preserve"> bieżący</v>
      </c>
    </row>
    <row r="6" spans="1:5" ht="15" customHeight="1" x14ac:dyDescent="0.25">
      <c r="A6" s="154"/>
      <c r="B6" s="43">
        <f>'Informacje podstawowe'!C40</f>
        <v>0</v>
      </c>
      <c r="C6" s="43">
        <f>'Informacje podstawowe'!C41</f>
        <v>0</v>
      </c>
      <c r="D6" s="43">
        <f>'Informacje podstawowe'!C42</f>
        <v>0</v>
      </c>
      <c r="E6" s="43">
        <f>'Informacje podstawowe'!C43</f>
        <v>0</v>
      </c>
    </row>
    <row r="7" spans="1:5" x14ac:dyDescent="0.25">
      <c r="A7" s="44" t="s">
        <v>177</v>
      </c>
      <c r="B7" s="54">
        <f>B8+B9+B10+B11</f>
        <v>0</v>
      </c>
      <c r="C7" s="54">
        <f t="shared" ref="C7:E7" si="0">C8+C9+C10+C11</f>
        <v>0</v>
      </c>
      <c r="D7" s="54">
        <f t="shared" si="0"/>
        <v>0</v>
      </c>
      <c r="E7" s="54">
        <f t="shared" si="0"/>
        <v>0</v>
      </c>
    </row>
    <row r="8" spans="1:5" x14ac:dyDescent="0.25">
      <c r="A8" s="45" t="s">
        <v>178</v>
      </c>
      <c r="B8" s="55"/>
      <c r="C8" s="55"/>
      <c r="D8" s="55"/>
      <c r="E8" s="55"/>
    </row>
    <row r="9" spans="1:5" ht="24" x14ac:dyDescent="0.25">
      <c r="A9" s="45" t="s">
        <v>139</v>
      </c>
      <c r="B9" s="55"/>
      <c r="C9" s="55"/>
      <c r="D9" s="55"/>
      <c r="E9" s="55"/>
    </row>
    <row r="10" spans="1:5" ht="24" x14ac:dyDescent="0.25">
      <c r="A10" s="45" t="s">
        <v>108</v>
      </c>
      <c r="B10" s="55"/>
      <c r="C10" s="55"/>
      <c r="D10" s="55"/>
      <c r="E10" s="55"/>
    </row>
    <row r="11" spans="1:5" x14ac:dyDescent="0.25">
      <c r="A11" s="45" t="s">
        <v>179</v>
      </c>
      <c r="B11" s="55"/>
      <c r="C11" s="55"/>
      <c r="D11" s="55"/>
      <c r="E11" s="55"/>
    </row>
    <row r="12" spans="1:5" x14ac:dyDescent="0.25">
      <c r="A12" s="46" t="s">
        <v>37</v>
      </c>
      <c r="B12" s="54">
        <f>B13+B14+B15+B16+B17+B18+B19</f>
        <v>0</v>
      </c>
      <c r="C12" s="54">
        <f t="shared" ref="C12:E12" si="1">C13+C14+C15+C16+C17+C18+C19</f>
        <v>0</v>
      </c>
      <c r="D12" s="54">
        <f t="shared" si="1"/>
        <v>0</v>
      </c>
      <c r="E12" s="54">
        <f t="shared" si="1"/>
        <v>0</v>
      </c>
    </row>
    <row r="13" spans="1:5" x14ac:dyDescent="0.25">
      <c r="A13" s="47" t="s">
        <v>38</v>
      </c>
      <c r="B13" s="55"/>
      <c r="C13" s="55"/>
      <c r="D13" s="55"/>
      <c r="E13" s="55"/>
    </row>
    <row r="14" spans="1:5" x14ac:dyDescent="0.25">
      <c r="A14" s="47" t="s">
        <v>109</v>
      </c>
      <c r="B14" s="55"/>
      <c r="C14" s="55"/>
      <c r="D14" s="55"/>
      <c r="E14" s="55"/>
    </row>
    <row r="15" spans="1:5" x14ac:dyDescent="0.25">
      <c r="A15" s="47" t="s">
        <v>39</v>
      </c>
      <c r="B15" s="55"/>
      <c r="C15" s="55"/>
      <c r="D15" s="55"/>
      <c r="E15" s="55"/>
    </row>
    <row r="16" spans="1:5" x14ac:dyDescent="0.25">
      <c r="A16" s="47" t="s">
        <v>40</v>
      </c>
      <c r="B16" s="55"/>
      <c r="C16" s="55"/>
      <c r="D16" s="55"/>
      <c r="E16" s="55"/>
    </row>
    <row r="17" spans="1:5" ht="24" x14ac:dyDescent="0.25">
      <c r="A17" s="47" t="s">
        <v>41</v>
      </c>
      <c r="B17" s="55"/>
      <c r="C17" s="55"/>
      <c r="D17" s="55"/>
      <c r="E17" s="55"/>
    </row>
    <row r="18" spans="1:5" x14ac:dyDescent="0.25">
      <c r="A18" s="47" t="s">
        <v>42</v>
      </c>
      <c r="B18" s="55"/>
      <c r="C18" s="55"/>
      <c r="D18" s="55"/>
      <c r="E18" s="55"/>
    </row>
    <row r="19" spans="1:5" x14ac:dyDescent="0.25">
      <c r="A19" s="47" t="s">
        <v>43</v>
      </c>
      <c r="B19" s="55"/>
      <c r="C19" s="55"/>
      <c r="D19" s="55"/>
      <c r="E19" s="55"/>
    </row>
    <row r="20" spans="1:5" x14ac:dyDescent="0.25">
      <c r="A20" s="46" t="s">
        <v>44</v>
      </c>
      <c r="B20" s="54">
        <f t="shared" ref="B20:E20" si="2">B7-B12</f>
        <v>0</v>
      </c>
      <c r="C20" s="54">
        <f t="shared" si="2"/>
        <v>0</v>
      </c>
      <c r="D20" s="54">
        <f t="shared" si="2"/>
        <v>0</v>
      </c>
      <c r="E20" s="54">
        <f t="shared" si="2"/>
        <v>0</v>
      </c>
    </row>
    <row r="21" spans="1:5" x14ac:dyDescent="0.25">
      <c r="A21" s="46" t="s">
        <v>45</v>
      </c>
      <c r="B21" s="54">
        <f>B22+B23</f>
        <v>0</v>
      </c>
      <c r="C21" s="54">
        <f t="shared" ref="C21:E21" si="3">C22+C23</f>
        <v>0</v>
      </c>
      <c r="D21" s="54">
        <f t="shared" si="3"/>
        <v>0</v>
      </c>
      <c r="E21" s="54">
        <f t="shared" si="3"/>
        <v>0</v>
      </c>
    </row>
    <row r="22" spans="1:5" x14ac:dyDescent="0.25">
      <c r="A22" s="47" t="s">
        <v>46</v>
      </c>
      <c r="B22" s="55"/>
      <c r="C22" s="55"/>
      <c r="D22" s="55"/>
      <c r="E22" s="55"/>
    </row>
    <row r="23" spans="1:5" x14ac:dyDescent="0.25">
      <c r="A23" s="47" t="s">
        <v>47</v>
      </c>
      <c r="B23" s="55"/>
      <c r="C23" s="55"/>
      <c r="D23" s="55"/>
      <c r="E23" s="55"/>
    </row>
    <row r="24" spans="1:5" x14ac:dyDescent="0.25">
      <c r="A24" s="48" t="s">
        <v>48</v>
      </c>
      <c r="B24" s="55"/>
      <c r="C24" s="55"/>
      <c r="D24" s="55"/>
      <c r="E24" s="55"/>
    </row>
    <row r="25" spans="1:5" x14ac:dyDescent="0.25">
      <c r="A25" s="46" t="s">
        <v>49</v>
      </c>
      <c r="B25" s="54">
        <f>B21-B24+B20</f>
        <v>0</v>
      </c>
      <c r="C25" s="54">
        <f t="shared" ref="C25:E25" si="4">C21-C24+C20</f>
        <v>0</v>
      </c>
      <c r="D25" s="54">
        <f t="shared" si="4"/>
        <v>0</v>
      </c>
      <c r="E25" s="54">
        <f t="shared" si="4"/>
        <v>0</v>
      </c>
    </row>
    <row r="26" spans="1:5" x14ac:dyDescent="0.25">
      <c r="A26" s="48" t="s">
        <v>50</v>
      </c>
      <c r="B26" s="55"/>
      <c r="C26" s="55"/>
      <c r="D26" s="55"/>
      <c r="E26" s="55"/>
    </row>
    <row r="27" spans="1:5" x14ac:dyDescent="0.25">
      <c r="A27" s="49" t="s">
        <v>51</v>
      </c>
      <c r="B27" s="56"/>
      <c r="C27" s="56"/>
      <c r="D27" s="56"/>
      <c r="E27" s="56"/>
    </row>
    <row r="28" spans="1:5" x14ac:dyDescent="0.25">
      <c r="A28" s="48" t="s">
        <v>52</v>
      </c>
      <c r="B28" s="55"/>
      <c r="C28" s="55"/>
      <c r="D28" s="55"/>
      <c r="E28" s="55"/>
    </row>
    <row r="29" spans="1:5" x14ac:dyDescent="0.25">
      <c r="A29" s="49" t="s">
        <v>51</v>
      </c>
      <c r="B29" s="55"/>
      <c r="C29" s="55"/>
      <c r="D29" s="55"/>
      <c r="E29" s="55"/>
    </row>
    <row r="30" spans="1:5" x14ac:dyDescent="0.25">
      <c r="A30" s="46" t="s">
        <v>110</v>
      </c>
      <c r="B30" s="54">
        <f>B25+B26-B28</f>
        <v>0</v>
      </c>
      <c r="C30" s="54">
        <f t="shared" ref="C30:E30" si="5">C25+C26-C28</f>
        <v>0</v>
      </c>
      <c r="D30" s="54">
        <f t="shared" si="5"/>
        <v>0</v>
      </c>
      <c r="E30" s="54">
        <f t="shared" si="5"/>
        <v>0</v>
      </c>
    </row>
    <row r="31" spans="1:5" x14ac:dyDescent="0.25">
      <c r="A31" s="48" t="s">
        <v>111</v>
      </c>
      <c r="B31" s="55"/>
      <c r="C31" s="55"/>
      <c r="D31" s="55"/>
      <c r="E31" s="55"/>
    </row>
    <row r="32" spans="1:5" x14ac:dyDescent="0.25">
      <c r="A32" s="46" t="s">
        <v>112</v>
      </c>
      <c r="B32" s="54">
        <f>B30+B31</f>
        <v>0</v>
      </c>
      <c r="C32" s="54">
        <f t="shared" ref="C32:E32" si="6">C30+C31</f>
        <v>0</v>
      </c>
      <c r="D32" s="54">
        <f t="shared" si="6"/>
        <v>0</v>
      </c>
      <c r="E32" s="54">
        <f t="shared" si="6"/>
        <v>0</v>
      </c>
    </row>
    <row r="33" spans="1:5" x14ac:dyDescent="0.25">
      <c r="A33" s="48" t="s">
        <v>113</v>
      </c>
      <c r="B33" s="55"/>
      <c r="C33" s="55"/>
      <c r="D33" s="55"/>
      <c r="E33" s="55"/>
    </row>
    <row r="34" spans="1:5" ht="24" x14ac:dyDescent="0.25">
      <c r="A34" s="48" t="s">
        <v>114</v>
      </c>
      <c r="B34" s="55"/>
      <c r="C34" s="55"/>
      <c r="D34" s="55"/>
      <c r="E34" s="55"/>
    </row>
    <row r="35" spans="1:5" x14ac:dyDescent="0.25">
      <c r="A35" s="46" t="s">
        <v>115</v>
      </c>
      <c r="B35" s="54">
        <f>B32-B33-B34</f>
        <v>0</v>
      </c>
      <c r="C35" s="54">
        <f t="shared" ref="C35:E35" si="7">C32-C33-C34</f>
        <v>0</v>
      </c>
      <c r="D35" s="54">
        <f t="shared" si="7"/>
        <v>0</v>
      </c>
      <c r="E35" s="54">
        <f t="shared" si="7"/>
        <v>0</v>
      </c>
    </row>
  </sheetData>
  <sheetProtection algorithmName="SHA-512" hashValue="/ZdUmDCvU7qchUP9N6WU6fmA2w7toudxIF/WFyma068MKWK35VVA4MlxBHlozy4gNlOfIqdrFy9wzK1Lxho2gg==" saltValue="/Rwhjo3vS/qfm5E/I9tgcw==" spinCount="100000" sheet="1" objects="1" scenarios="1"/>
  <protectedRanges>
    <protectedRange sqref="B31:E31 B26:E29 B22:E24 B13:E19 B8:E11 B33:E34" name="Rozstęp2"/>
    <protectedRange sqref="B26:E29 B22:E24 B13:E19 B8:E11 B33:E34 B31:E31" name="Rozstęp1"/>
  </protectedRanges>
  <mergeCells count="4">
    <mergeCell ref="A1:E1"/>
    <mergeCell ref="B2:E2"/>
    <mergeCell ref="B4:E4"/>
    <mergeCell ref="A4:A6"/>
  </mergeCells>
  <pageMargins left="0.7" right="0.7" top="0.75" bottom="0.75" header="0.3" footer="0.3"/>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view="pageBreakPreview" zoomScale="115" zoomScaleNormal="110" zoomScaleSheetLayoutView="115" workbookViewId="0">
      <pane ySplit="7" topLeftCell="A26" activePane="bottomLeft" state="frozen"/>
      <selection activeCell="B18" sqref="B18:L18"/>
      <selection pane="bottomLeft" activeCell="F23" sqref="F23"/>
    </sheetView>
  </sheetViews>
  <sheetFormatPr defaultRowHeight="15" x14ac:dyDescent="0.25"/>
  <cols>
    <col min="1" max="1" width="47.85546875" style="4" customWidth="1"/>
    <col min="2" max="5" width="15.7109375" style="32" customWidth="1"/>
    <col min="6" max="16384" width="9.140625" style="4"/>
  </cols>
  <sheetData>
    <row r="1" spans="1:5" ht="15.75" x14ac:dyDescent="0.25">
      <c r="A1" s="134" t="s">
        <v>33</v>
      </c>
      <c r="B1" s="134"/>
      <c r="C1" s="134"/>
      <c r="D1" s="134"/>
      <c r="E1" s="134"/>
    </row>
    <row r="2" spans="1:5" x14ac:dyDescent="0.25">
      <c r="A2" s="41" t="s">
        <v>1</v>
      </c>
      <c r="B2" s="147">
        <f>'Informacje podstawowe'!C13</f>
        <v>0</v>
      </c>
      <c r="C2" s="148"/>
      <c r="D2" s="148"/>
      <c r="E2" s="148"/>
    </row>
    <row r="3" spans="1:5" x14ac:dyDescent="0.25">
      <c r="A3" s="41" t="s">
        <v>53</v>
      </c>
      <c r="B3" s="17"/>
      <c r="C3" s="17"/>
      <c r="D3" s="17"/>
      <c r="E3" s="17"/>
    </row>
    <row r="4" spans="1:5" ht="15" customHeight="1" x14ac:dyDescent="0.25">
      <c r="A4" s="152" t="s">
        <v>54</v>
      </c>
      <c r="B4" s="149" t="s">
        <v>3</v>
      </c>
      <c r="C4" s="150"/>
      <c r="D4" s="150"/>
      <c r="E4" s="151"/>
    </row>
    <row r="5" spans="1:5" ht="15" customHeight="1" x14ac:dyDescent="0.25">
      <c r="A5" s="153"/>
      <c r="B5" s="42" t="str">
        <f>'Rachunek zysków i strat'!B5</f>
        <v>n - 3</v>
      </c>
      <c r="C5" s="42" t="str">
        <f>'Rachunek zysków i strat'!C5</f>
        <v>n - 2</v>
      </c>
      <c r="D5" s="42" t="str">
        <f>'Rachunek zysków i strat'!D5</f>
        <v>n - 1</v>
      </c>
      <c r="E5" s="42" t="str">
        <f>'Rachunek zysków i strat'!E5</f>
        <v xml:space="preserve"> bieżący</v>
      </c>
    </row>
    <row r="6" spans="1:5" ht="18.75" customHeight="1" x14ac:dyDescent="0.25">
      <c r="A6" s="154"/>
      <c r="B6" s="43">
        <f>'Informacje podstawowe'!C40</f>
        <v>0</v>
      </c>
      <c r="C6" s="43">
        <f>'Informacje podstawowe'!C41</f>
        <v>0</v>
      </c>
      <c r="D6" s="43">
        <f>'Informacje podstawowe'!C42</f>
        <v>0</v>
      </c>
      <c r="E6" s="43">
        <f>'Informacje podstawowe'!C43</f>
        <v>0</v>
      </c>
    </row>
    <row r="7" spans="1:5" x14ac:dyDescent="0.25">
      <c r="A7" s="50" t="s">
        <v>55</v>
      </c>
      <c r="B7" s="51"/>
      <c r="C7" s="51"/>
      <c r="D7" s="51"/>
      <c r="E7" s="51"/>
    </row>
    <row r="8" spans="1:5" x14ac:dyDescent="0.25">
      <c r="A8" s="52" t="s">
        <v>56</v>
      </c>
      <c r="B8" s="60">
        <f>'Rachunek zysków i strat'!B35</f>
        <v>0</v>
      </c>
      <c r="C8" s="60">
        <f>'Rachunek zysków i strat'!C35</f>
        <v>0</v>
      </c>
      <c r="D8" s="60">
        <f>'Rachunek zysków i strat'!D35</f>
        <v>0</v>
      </c>
      <c r="E8" s="60">
        <f>'Rachunek zysków i strat'!E35</f>
        <v>0</v>
      </c>
    </row>
    <row r="9" spans="1:5" x14ac:dyDescent="0.25">
      <c r="A9" s="52" t="s">
        <v>57</v>
      </c>
      <c r="B9" s="60">
        <f>B10+B11+B12+B13+B14+B15</f>
        <v>0</v>
      </c>
      <c r="C9" s="60">
        <f t="shared" ref="C9:E9" si="0">C10+C11+C12+C13+C14+C15</f>
        <v>0</v>
      </c>
      <c r="D9" s="60">
        <f t="shared" si="0"/>
        <v>0</v>
      </c>
      <c r="E9" s="60">
        <f t="shared" si="0"/>
        <v>0</v>
      </c>
    </row>
    <row r="10" spans="1:5" x14ac:dyDescent="0.25">
      <c r="A10" s="45" t="s">
        <v>38</v>
      </c>
      <c r="B10" s="106"/>
      <c r="C10" s="106"/>
      <c r="D10" s="106"/>
      <c r="E10" s="106"/>
    </row>
    <row r="11" spans="1:5" x14ac:dyDescent="0.25">
      <c r="A11" s="45" t="s">
        <v>164</v>
      </c>
      <c r="B11" s="106"/>
      <c r="C11" s="106"/>
      <c r="D11" s="106"/>
      <c r="E11" s="106"/>
    </row>
    <row r="12" spans="1:5" x14ac:dyDescent="0.25">
      <c r="A12" s="53" t="s">
        <v>116</v>
      </c>
      <c r="B12" s="106"/>
      <c r="C12" s="106"/>
      <c r="D12" s="106"/>
      <c r="E12" s="106"/>
    </row>
    <row r="13" spans="1:5" x14ac:dyDescent="0.25">
      <c r="A13" s="53" t="s">
        <v>117</v>
      </c>
      <c r="B13" s="106"/>
      <c r="C13" s="106"/>
      <c r="D13" s="106"/>
      <c r="E13" s="106"/>
    </row>
    <row r="14" spans="1:5" ht="24" x14ac:dyDescent="0.25">
      <c r="A14" s="45" t="s">
        <v>118</v>
      </c>
      <c r="B14" s="106"/>
      <c r="C14" s="106"/>
      <c r="D14" s="106"/>
      <c r="E14" s="106"/>
    </row>
    <row r="15" spans="1:5" x14ac:dyDescent="0.25">
      <c r="A15" s="53" t="s">
        <v>119</v>
      </c>
      <c r="B15" s="106"/>
      <c r="C15" s="106"/>
      <c r="D15" s="106"/>
      <c r="E15" s="106"/>
    </row>
    <row r="16" spans="1:5" x14ac:dyDescent="0.25">
      <c r="A16" s="52" t="s">
        <v>58</v>
      </c>
      <c r="B16" s="60">
        <f t="shared" ref="B16:E16" si="1">B8+B9</f>
        <v>0</v>
      </c>
      <c r="C16" s="60">
        <f t="shared" si="1"/>
        <v>0</v>
      </c>
      <c r="D16" s="60">
        <f t="shared" si="1"/>
        <v>0</v>
      </c>
      <c r="E16" s="60">
        <f t="shared" si="1"/>
        <v>0</v>
      </c>
    </row>
    <row r="17" spans="1:5" x14ac:dyDescent="0.25">
      <c r="A17" s="50" t="s">
        <v>59</v>
      </c>
      <c r="B17" s="61"/>
      <c r="C17" s="61"/>
      <c r="D17" s="61"/>
      <c r="E17" s="61"/>
    </row>
    <row r="18" spans="1:5" x14ac:dyDescent="0.25">
      <c r="A18" s="52" t="s">
        <v>60</v>
      </c>
      <c r="B18" s="60">
        <f>B19+B20+B21+B22</f>
        <v>0</v>
      </c>
      <c r="C18" s="60">
        <f t="shared" ref="C18:E18" si="2">C19+C20+C21+C22</f>
        <v>0</v>
      </c>
      <c r="D18" s="60">
        <f t="shared" si="2"/>
        <v>0</v>
      </c>
      <c r="E18" s="60">
        <f t="shared" si="2"/>
        <v>0</v>
      </c>
    </row>
    <row r="19" spans="1:5" ht="32.25" customHeight="1" x14ac:dyDescent="0.25">
      <c r="A19" s="45" t="s">
        <v>153</v>
      </c>
      <c r="B19" s="106"/>
      <c r="C19" s="106"/>
      <c r="D19" s="106"/>
      <c r="E19" s="106"/>
    </row>
    <row r="20" spans="1:5" ht="24" x14ac:dyDescent="0.25">
      <c r="A20" s="45" t="s">
        <v>154</v>
      </c>
      <c r="B20" s="106"/>
      <c r="C20" s="106"/>
      <c r="D20" s="106"/>
      <c r="E20" s="106"/>
    </row>
    <row r="21" spans="1:5" ht="24" x14ac:dyDescent="0.25">
      <c r="A21" s="53" t="s">
        <v>173</v>
      </c>
      <c r="B21" s="106"/>
      <c r="C21" s="106"/>
      <c r="D21" s="106"/>
      <c r="E21" s="106"/>
    </row>
    <row r="22" spans="1:5" x14ac:dyDescent="0.25">
      <c r="A22" s="53" t="s">
        <v>120</v>
      </c>
      <c r="B22" s="106"/>
      <c r="C22" s="106"/>
      <c r="D22" s="106"/>
      <c r="E22" s="106"/>
    </row>
    <row r="23" spans="1:5" x14ac:dyDescent="0.25">
      <c r="A23" s="52" t="s">
        <v>61</v>
      </c>
      <c r="B23" s="107">
        <f>B24+B25+B26+B27</f>
        <v>0</v>
      </c>
      <c r="C23" s="107">
        <f>C24+C25+C26+C27</f>
        <v>0</v>
      </c>
      <c r="D23" s="107">
        <f t="shared" ref="D23:E23" si="3">D24+D25+D26+D27</f>
        <v>0</v>
      </c>
      <c r="E23" s="107">
        <f t="shared" si="3"/>
        <v>0</v>
      </c>
    </row>
    <row r="24" spans="1:5" ht="24" x14ac:dyDescent="0.25">
      <c r="A24" s="45" t="s">
        <v>121</v>
      </c>
      <c r="B24" s="106"/>
      <c r="C24" s="106"/>
      <c r="D24" s="106"/>
      <c r="E24" s="106"/>
    </row>
    <row r="25" spans="1:5" ht="24" x14ac:dyDescent="0.25">
      <c r="A25" s="45" t="s">
        <v>122</v>
      </c>
      <c r="B25" s="106"/>
      <c r="C25" s="106"/>
      <c r="D25" s="106"/>
      <c r="E25" s="106"/>
    </row>
    <row r="26" spans="1:5" x14ac:dyDescent="0.25">
      <c r="A26" s="53" t="s">
        <v>172</v>
      </c>
      <c r="B26" s="106"/>
      <c r="C26" s="106"/>
      <c r="D26" s="106"/>
      <c r="E26" s="106"/>
    </row>
    <row r="27" spans="1:5" x14ac:dyDescent="0.25">
      <c r="A27" s="53" t="s">
        <v>152</v>
      </c>
      <c r="B27" s="106"/>
      <c r="C27" s="106"/>
      <c r="D27" s="106"/>
      <c r="E27" s="106"/>
    </row>
    <row r="28" spans="1:5" x14ac:dyDescent="0.25">
      <c r="A28" s="52" t="s">
        <v>62</v>
      </c>
      <c r="B28" s="107">
        <f t="shared" ref="B28:E28" si="4">B18-B23</f>
        <v>0</v>
      </c>
      <c r="C28" s="107">
        <f t="shared" si="4"/>
        <v>0</v>
      </c>
      <c r="D28" s="107">
        <f t="shared" si="4"/>
        <v>0</v>
      </c>
      <c r="E28" s="107">
        <f t="shared" si="4"/>
        <v>0</v>
      </c>
    </row>
    <row r="29" spans="1:5" x14ac:dyDescent="0.25">
      <c r="A29" s="50" t="s">
        <v>63</v>
      </c>
      <c r="B29" s="108"/>
      <c r="C29" s="108"/>
      <c r="D29" s="108"/>
      <c r="E29" s="108"/>
    </row>
    <row r="30" spans="1:5" x14ac:dyDescent="0.25">
      <c r="A30" s="52" t="s">
        <v>60</v>
      </c>
      <c r="B30" s="107">
        <f>SUM(B31:B34)</f>
        <v>0</v>
      </c>
      <c r="C30" s="107">
        <f t="shared" ref="C30:E30" si="5">SUM(C31:C34)</f>
        <v>0</v>
      </c>
      <c r="D30" s="107">
        <f t="shared" si="5"/>
        <v>0</v>
      </c>
      <c r="E30" s="107">
        <f t="shared" si="5"/>
        <v>0</v>
      </c>
    </row>
    <row r="31" spans="1:5" x14ac:dyDescent="0.25">
      <c r="A31" s="53" t="s">
        <v>155</v>
      </c>
      <c r="B31" s="106"/>
      <c r="C31" s="106"/>
      <c r="D31" s="106"/>
      <c r="E31" s="106"/>
    </row>
    <row r="32" spans="1:5" x14ac:dyDescent="0.25">
      <c r="A32" s="53" t="s">
        <v>64</v>
      </c>
      <c r="B32" s="106"/>
      <c r="C32" s="106"/>
      <c r="D32" s="106"/>
      <c r="E32" s="106"/>
    </row>
    <row r="33" spans="1:5" x14ac:dyDescent="0.25">
      <c r="A33" s="53" t="s">
        <v>65</v>
      </c>
      <c r="B33" s="106"/>
      <c r="C33" s="106"/>
      <c r="D33" s="106"/>
      <c r="E33" s="106"/>
    </row>
    <row r="34" spans="1:5" x14ac:dyDescent="0.25">
      <c r="A34" s="53" t="s">
        <v>66</v>
      </c>
      <c r="B34" s="106"/>
      <c r="C34" s="106"/>
      <c r="D34" s="106"/>
      <c r="E34" s="106"/>
    </row>
    <row r="35" spans="1:5" x14ac:dyDescent="0.25">
      <c r="A35" s="52" t="s">
        <v>61</v>
      </c>
      <c r="B35" s="107">
        <f t="shared" ref="B35:E35" si="6">B36+B37+B39</f>
        <v>0</v>
      </c>
      <c r="C35" s="107">
        <f t="shared" si="6"/>
        <v>0</v>
      </c>
      <c r="D35" s="107">
        <f t="shared" si="6"/>
        <v>0</v>
      </c>
      <c r="E35" s="107">
        <f t="shared" si="6"/>
        <v>0</v>
      </c>
    </row>
    <row r="36" spans="1:5" x14ac:dyDescent="0.25">
      <c r="A36" s="53" t="s">
        <v>123</v>
      </c>
      <c r="B36" s="106"/>
      <c r="C36" s="106"/>
      <c r="D36" s="106"/>
      <c r="E36" s="106"/>
    </row>
    <row r="37" spans="1:5" x14ac:dyDescent="0.25">
      <c r="A37" s="53" t="s">
        <v>67</v>
      </c>
      <c r="B37" s="106"/>
      <c r="C37" s="106"/>
      <c r="D37" s="106"/>
      <c r="E37" s="106"/>
    </row>
    <row r="38" spans="1:5" x14ac:dyDescent="0.25">
      <c r="A38" s="53" t="s">
        <v>146</v>
      </c>
      <c r="B38" s="106"/>
      <c r="C38" s="106"/>
      <c r="D38" s="106"/>
      <c r="E38" s="106"/>
    </row>
    <row r="39" spans="1:5" x14ac:dyDescent="0.25">
      <c r="A39" s="53" t="s">
        <v>68</v>
      </c>
      <c r="B39" s="106"/>
      <c r="C39" s="106"/>
      <c r="D39" s="106"/>
      <c r="E39" s="106"/>
    </row>
    <row r="40" spans="1:5" x14ac:dyDescent="0.25">
      <c r="A40" s="52" t="s">
        <v>69</v>
      </c>
      <c r="B40" s="107">
        <f t="shared" ref="B40:E40" si="7">B30-B35</f>
        <v>0</v>
      </c>
      <c r="C40" s="107">
        <f t="shared" si="7"/>
        <v>0</v>
      </c>
      <c r="D40" s="107">
        <f t="shared" si="7"/>
        <v>0</v>
      </c>
      <c r="E40" s="107">
        <f t="shared" si="7"/>
        <v>0</v>
      </c>
    </row>
    <row r="41" spans="1:5" x14ac:dyDescent="0.25">
      <c r="A41" s="52" t="s">
        <v>70</v>
      </c>
      <c r="B41" s="107">
        <f t="shared" ref="B41:E41" si="8">B16+B28+B40</f>
        <v>0</v>
      </c>
      <c r="C41" s="107">
        <f t="shared" si="8"/>
        <v>0</v>
      </c>
      <c r="D41" s="107">
        <f t="shared" si="8"/>
        <v>0</v>
      </c>
      <c r="E41" s="107">
        <f t="shared" si="8"/>
        <v>0</v>
      </c>
    </row>
    <row r="42" spans="1:5" x14ac:dyDescent="0.25">
      <c r="A42" s="48" t="s">
        <v>71</v>
      </c>
      <c r="B42" s="109"/>
      <c r="C42" s="109"/>
      <c r="D42" s="109"/>
      <c r="E42" s="109"/>
    </row>
    <row r="43" spans="1:5" x14ac:dyDescent="0.25">
      <c r="A43" s="52" t="s">
        <v>72</v>
      </c>
      <c r="B43" s="107">
        <f>B41+B42</f>
        <v>0</v>
      </c>
      <c r="C43" s="107">
        <f t="shared" ref="C43:E43" si="9">C41+C42</f>
        <v>0</v>
      </c>
      <c r="D43" s="107">
        <f t="shared" si="9"/>
        <v>0</v>
      </c>
      <c r="E43" s="107">
        <f t="shared" si="9"/>
        <v>0</v>
      </c>
    </row>
  </sheetData>
  <sheetProtection algorithmName="SHA-512" hashValue="Dr7EOU4gLiKlhgAZbsHJzLraG/I4iYg29NbwOCHsLxoBS8MuEmgimEAXZRCJsU9CKqt1zwKv9Y7ackES+tfxMA==" saltValue="Ed8SfDvm3Dd9uxQabUGRgw==" spinCount="100000" sheet="1" objects="1" scenarios="1"/>
  <protectedRanges>
    <protectedRange sqref="B22 B10:E15 B24:E27 B31:E34 B36:E39 B42:E42 B19:E22" name="Rozstęp3"/>
    <protectedRange sqref="B42:E42 B19:E22 B24:E27 B31:E34 B36:E39 B10:E15" name="Rozstęp1"/>
    <protectedRange sqref="B19:E22 B24:E27 B31:E34 B42:E42 B36:E39 B10:E15" name="Rozstęp2"/>
    <protectedRange sqref="D46 B19:E22 B42:E42 B31:E34 B24:E27 B36:E39 B10:E15" name="Rozstęp4"/>
  </protectedRanges>
  <mergeCells count="4">
    <mergeCell ref="A1:E1"/>
    <mergeCell ref="B2:E2"/>
    <mergeCell ref="B4:E4"/>
    <mergeCell ref="A4:A6"/>
  </mergeCells>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38"/>
  <sheetViews>
    <sheetView showGridLines="0" view="pageBreakPreview" zoomScale="120" zoomScaleNormal="120" zoomScaleSheetLayoutView="120" workbookViewId="0">
      <pane ySplit="5" topLeftCell="A6" activePane="bottomLeft" state="frozen"/>
      <selection pane="bottomLeft" activeCell="C20" sqref="C20"/>
    </sheetView>
  </sheetViews>
  <sheetFormatPr defaultRowHeight="15" x14ac:dyDescent="0.25"/>
  <cols>
    <col min="1" max="1" width="45.7109375" style="4" customWidth="1"/>
    <col min="2" max="5" width="15.7109375" style="4" customWidth="1"/>
    <col min="6" max="6" width="10.5703125" style="4" bestFit="1" customWidth="1"/>
    <col min="7" max="13" width="9.140625" style="4"/>
    <col min="14" max="14" width="11" style="4" bestFit="1" customWidth="1"/>
    <col min="15" max="16384" width="9.140625" style="4"/>
  </cols>
  <sheetData>
    <row r="1" spans="1:7" ht="27" customHeight="1" x14ac:dyDescent="0.25">
      <c r="A1" s="2"/>
      <c r="B1" s="155" t="s">
        <v>147</v>
      </c>
      <c r="C1" s="155"/>
      <c r="D1" s="155"/>
      <c r="E1" s="155"/>
      <c r="F1" s="3"/>
      <c r="G1" s="2"/>
    </row>
    <row r="2" spans="1:7" x14ac:dyDescent="0.25">
      <c r="A2" s="161" t="s">
        <v>137</v>
      </c>
      <c r="B2" s="161"/>
      <c r="C2" s="161"/>
      <c r="D2" s="161"/>
      <c r="E2" s="161"/>
      <c r="F2" s="3"/>
      <c r="G2" s="2"/>
    </row>
    <row r="3" spans="1:7" ht="15" customHeight="1" x14ac:dyDescent="0.25">
      <c r="A3" s="165" t="s">
        <v>138</v>
      </c>
      <c r="B3" s="162" t="s">
        <v>3</v>
      </c>
      <c r="C3" s="163"/>
      <c r="D3" s="163"/>
      <c r="E3" s="164"/>
      <c r="F3" s="3"/>
      <c r="G3" s="2"/>
    </row>
    <row r="4" spans="1:7" ht="15" customHeight="1" x14ac:dyDescent="0.25">
      <c r="A4" s="166"/>
      <c r="B4" s="5" t="str">
        <f>'Rach.przepł.pien.'!B5</f>
        <v>n - 3</v>
      </c>
      <c r="C4" s="5" t="str">
        <f>'Rach.przepł.pien.'!C5</f>
        <v>n - 2</v>
      </c>
      <c r="D4" s="5" t="str">
        <f>'Rach.przepł.pien.'!D5</f>
        <v>n - 1</v>
      </c>
      <c r="E4" s="5" t="str">
        <f>'Rach.przepł.pien.'!E5</f>
        <v xml:space="preserve"> bieżący</v>
      </c>
      <c r="F4" s="3"/>
      <c r="G4" s="2"/>
    </row>
    <row r="5" spans="1:7" ht="18.75" customHeight="1" x14ac:dyDescent="0.25">
      <c r="A5" s="167"/>
      <c r="B5" s="6">
        <f>'Informacje podstawowe'!C40</f>
        <v>0</v>
      </c>
      <c r="C5" s="7">
        <f>'Informacje podstawowe'!C41</f>
        <v>0</v>
      </c>
      <c r="D5" s="7">
        <f>'Informacje podstawowe'!C42</f>
        <v>0</v>
      </c>
      <c r="E5" s="7">
        <f>'Informacje podstawowe'!C43</f>
        <v>0</v>
      </c>
      <c r="F5" s="3"/>
      <c r="G5" s="2"/>
    </row>
    <row r="6" spans="1:7" x14ac:dyDescent="0.25">
      <c r="A6" s="8" t="s">
        <v>140</v>
      </c>
      <c r="B6" s="64" t="s">
        <v>36</v>
      </c>
      <c r="C6" s="65" t="e">
        <f>(('Rachunek zysków i strat'!C8+'Rachunek zysków i strat'!C11)-('Rachunek zysków i strat'!B8+'Rachunek zysków i strat'!B11)*100%)/('Rachunek zysków i strat'!B8+'Rachunek zysków i strat'!B11)</f>
        <v>#DIV/0!</v>
      </c>
      <c r="D6" s="65" t="e">
        <f>(('Rachunek zysków i strat'!D8+'Rachunek zysków i strat'!D11)-('Rachunek zysków i strat'!C8+'Rachunek zysków i strat'!C11)*100%)/('Rachunek zysków i strat'!C8+'Rachunek zysków i strat'!C11)</f>
        <v>#DIV/0!</v>
      </c>
      <c r="E6" s="66" t="s">
        <v>36</v>
      </c>
      <c r="F6" s="3"/>
      <c r="G6" s="2"/>
    </row>
    <row r="7" spans="1:7" x14ac:dyDescent="0.25">
      <c r="A7" s="9" t="s">
        <v>73</v>
      </c>
      <c r="B7" s="158"/>
      <c r="C7" s="159"/>
      <c r="D7" s="159"/>
      <c r="E7" s="160"/>
      <c r="F7" s="3"/>
      <c r="G7" s="2"/>
    </row>
    <row r="8" spans="1:7" x14ac:dyDescent="0.25">
      <c r="A8" s="62" t="s">
        <v>141</v>
      </c>
      <c r="B8" s="67" t="e">
        <f>(Bilans!B18-Bilans!B25)/Bilans!B38</f>
        <v>#DIV/0!</v>
      </c>
      <c r="C8" s="67" t="e">
        <f>(Bilans!C18-Bilans!C25)/Bilans!C38</f>
        <v>#DIV/0!</v>
      </c>
      <c r="D8" s="67" t="e">
        <f>(Bilans!D18-Bilans!D25)/Bilans!D38</f>
        <v>#DIV/0!</v>
      </c>
      <c r="E8" s="67" t="e">
        <f>(Bilans!E18-Bilans!E25)/Bilans!E38</f>
        <v>#DIV/0!</v>
      </c>
      <c r="F8" s="3"/>
      <c r="G8" s="2"/>
    </row>
    <row r="9" spans="1:7" x14ac:dyDescent="0.25">
      <c r="A9" s="62" t="s">
        <v>142</v>
      </c>
      <c r="B9" s="68" t="e">
        <f>(Bilans!B18-Bilans!B25-Bilans!B19)/Bilans!B38</f>
        <v>#DIV/0!</v>
      </c>
      <c r="C9" s="68" t="e">
        <f>(Bilans!C18-Bilans!C25-Bilans!C19)/Bilans!C38</f>
        <v>#DIV/0!</v>
      </c>
      <c r="D9" s="68" t="e">
        <f>(Bilans!D18-Bilans!D25-Bilans!D19)/Bilans!D38</f>
        <v>#DIV/0!</v>
      </c>
      <c r="E9" s="68" t="e">
        <f>(Bilans!E18-Bilans!E25-Bilans!E19)/Bilans!E38</f>
        <v>#DIV/0!</v>
      </c>
      <c r="F9" s="3"/>
      <c r="G9" s="2"/>
    </row>
    <row r="10" spans="1:7" x14ac:dyDescent="0.25">
      <c r="A10" s="9" t="s">
        <v>74</v>
      </c>
      <c r="B10" s="158"/>
      <c r="C10" s="159"/>
      <c r="D10" s="159"/>
      <c r="E10" s="160"/>
      <c r="F10" s="3"/>
      <c r="G10" s="2"/>
    </row>
    <row r="11" spans="1:7" x14ac:dyDescent="0.25">
      <c r="A11" s="63" t="s">
        <v>75</v>
      </c>
      <c r="B11" s="67" t="e">
        <f>(Bilans!B19/('Rachunek zysków i strat'!B8+'Rachunek zysków i strat'!B11))*360</f>
        <v>#DIV/0!</v>
      </c>
      <c r="C11" s="67" t="e">
        <f>(Bilans!C19/('Rachunek zysków i strat'!C8+'Rachunek zysków i strat'!C11))*360</f>
        <v>#DIV/0!</v>
      </c>
      <c r="D11" s="67" t="e">
        <f>(Bilans!D19/('Rachunek zysków i strat'!D8+'Rachunek zysków i strat'!D11))*360</f>
        <v>#DIV/0!</v>
      </c>
      <c r="E11" s="69" t="e">
        <f>IF(ile_kwartałów=1,(Bilans!E19/('Rachunek zysków i strat'!E8+'Rachunek zysków i strat'!E11))*90,IF(ile_kwartałów=2,(Bilans!E19/('Rachunek zysków i strat'!E8+'Rachunek zysków i strat'!E11))*180,IF(ile_kwartałów=3,(Bilans!E19/('Rachunek zysków i strat'!E8+'Rachunek zysków i strat'!E11))*270,IF(ile_kwartałów=4,(Bilans!E19/('Rachunek zysków i strat'!E8+'Rachunek zysków i strat'!E11))*360,""))))</f>
        <v>#DIV/0!</v>
      </c>
      <c r="F11" s="3"/>
      <c r="G11" s="2"/>
    </row>
    <row r="12" spans="1:7" x14ac:dyDescent="0.25">
      <c r="A12" s="63" t="s">
        <v>76</v>
      </c>
      <c r="B12" s="67" t="e">
        <f>(Bilans!B21/('Rachunek zysków i strat'!B8+'Rachunek zysków i strat'!B11))*360</f>
        <v>#DIV/0!</v>
      </c>
      <c r="C12" s="67" t="e">
        <f>(Bilans!C21/('Rachunek zysków i strat'!C8+'Rachunek zysków i strat'!C11))*360</f>
        <v>#DIV/0!</v>
      </c>
      <c r="D12" s="67" t="e">
        <f>(Bilans!D21/('Rachunek zysków i strat'!D8+'Rachunek zysków i strat'!D11))*360</f>
        <v>#DIV/0!</v>
      </c>
      <c r="E12" s="69" t="e">
        <f>IF(ile_kwartałów=1,(Bilans!E21/('Rachunek zysków i strat'!E8+'Rachunek zysków i strat'!E11))*90,IF(ile_kwartałów=2,(Bilans!E21/('Rachunek zysków i strat'!E8+'Rachunek zysków i strat'!E11))*180,IF(ile_kwartałów=3,(Bilans!E21/('Rachunek zysków i strat'!E8+'Rachunek zysków i strat'!E11))*270,IF(ile_kwartałów=4,(Bilans!E21/('Rachunek zysków i strat'!E8+'Rachunek zysków i strat'!E11))*360,""))))</f>
        <v>#DIV/0!</v>
      </c>
      <c r="F12" s="3"/>
      <c r="G12" s="2"/>
    </row>
    <row r="13" spans="1:7" x14ac:dyDescent="0.25">
      <c r="A13" s="63" t="s">
        <v>77</v>
      </c>
      <c r="B13" s="67" t="e">
        <f>(Bilans!B39/('Rachunek zysków i strat'!B8+'Rachunek zysków i strat'!B11))*360</f>
        <v>#DIV/0!</v>
      </c>
      <c r="C13" s="67" t="e">
        <f>(Bilans!C39/('Rachunek zysków i strat'!C8+'Rachunek zysków i strat'!C11))*360</f>
        <v>#DIV/0!</v>
      </c>
      <c r="D13" s="67" t="e">
        <f>(Bilans!D39/('Rachunek zysków i strat'!D8+'Rachunek zysków i strat'!D11))*360</f>
        <v>#DIV/0!</v>
      </c>
      <c r="E13" s="69" t="e">
        <f>IF(ile_kwartałów=1,(Bilans!E39/('Rachunek zysków i strat'!E8+'Rachunek zysków i strat'!E11))*90,IF(ile_kwartałów=2,(Bilans!E39/('Rachunek zysków i strat'!E8+'Rachunek zysków i strat'!E11))*180,IF(ile_kwartałów=3,(Bilans!E39/('Rachunek zysków i strat'!E8+'Rachunek zysków i strat'!E11))*270,IF(ile_kwartałów=4,(Bilans!E39/('Rachunek zysków i strat'!E8+'Rachunek zysków i strat'!E11))*360,""))))</f>
        <v>#DIV/0!</v>
      </c>
      <c r="F13" s="3"/>
      <c r="G13" s="2"/>
    </row>
    <row r="14" spans="1:7" x14ac:dyDescent="0.25">
      <c r="A14" s="9" t="s">
        <v>143</v>
      </c>
      <c r="B14" s="158"/>
      <c r="C14" s="159"/>
      <c r="D14" s="159"/>
      <c r="E14" s="160"/>
      <c r="F14" s="3"/>
      <c r="G14" s="2"/>
    </row>
    <row r="15" spans="1:7" x14ac:dyDescent="0.25">
      <c r="A15" s="62" t="s">
        <v>144</v>
      </c>
      <c r="B15" s="69" t="e">
        <f>Bilans!B33/Bilans!B28</f>
        <v>#DIV/0!</v>
      </c>
      <c r="C15" s="69" t="e">
        <f>Bilans!C33/Bilans!C28</f>
        <v>#DIV/0!</v>
      </c>
      <c r="D15" s="69" t="e">
        <f>Bilans!D33/Bilans!D28</f>
        <v>#DIV/0!</v>
      </c>
      <c r="E15" s="69" t="e">
        <f>Bilans!E33/Bilans!E28</f>
        <v>#DIV/0!</v>
      </c>
      <c r="F15" s="3"/>
      <c r="G15" s="2"/>
    </row>
    <row r="16" spans="1:7" x14ac:dyDescent="0.25">
      <c r="A16" s="62" t="s">
        <v>171</v>
      </c>
      <c r="B16" s="69" t="e">
        <f>(Bilans!B30+Bilans!B35)/(Bilans!B8-Bilans!B17)</f>
        <v>#DIV/0!</v>
      </c>
      <c r="C16" s="69" t="e">
        <f>(Bilans!C30+Bilans!C35)/(Bilans!C8-Bilans!C17)</f>
        <v>#DIV/0!</v>
      </c>
      <c r="D16" s="69" t="e">
        <f>(Bilans!D30+Bilans!D35)/(Bilans!D8-Bilans!D17)</f>
        <v>#DIV/0!</v>
      </c>
      <c r="E16" s="69" t="e">
        <f>(Bilans!E30+Bilans!E35)/(Bilans!E8-Bilans!E17)</f>
        <v>#DIV/0!</v>
      </c>
      <c r="F16" s="3"/>
      <c r="G16" s="2"/>
    </row>
    <row r="17" spans="1:7" x14ac:dyDescent="0.25">
      <c r="A17" s="62" t="s">
        <v>145</v>
      </c>
      <c r="B17" s="69" t="e">
        <f>('Rachunek zysków i strat'!B35+'Rachunek zysków i strat'!B13+'Rachunek zysków i strat'!B29+'Rachunek zysków i strat'!B33)/('Rachunek zysków i strat'!B29+'Rach.przepł.pien.'!B38)</f>
        <v>#DIV/0!</v>
      </c>
      <c r="C17" s="69" t="e">
        <f>('Rachunek zysków i strat'!C35+'Rachunek zysków i strat'!C13+'Rachunek zysków i strat'!C29+'Rachunek zysków i strat'!C33)/('Rachunek zysków i strat'!C29+'Rach.przepł.pien.'!C38)</f>
        <v>#DIV/0!</v>
      </c>
      <c r="D17" s="69" t="e">
        <f>('Rachunek zysków i strat'!D35+'Rachunek zysków i strat'!D13+'Rachunek zysków i strat'!D29+'Rachunek zysków i strat'!D33)/('Rachunek zysków i strat'!D29+'Rach.przepł.pien.'!D38)</f>
        <v>#DIV/0!</v>
      </c>
      <c r="E17" s="69" t="e">
        <f>('Rachunek zysków i strat'!E35+'Rachunek zysków i strat'!E13+'Rachunek zysków i strat'!E29+'Rachunek zysków i strat'!E33)/('Rachunek zysków i strat'!E29+'Rach.przepł.pien.'!E38)</f>
        <v>#DIV/0!</v>
      </c>
      <c r="F17" s="3"/>
      <c r="G17" s="2"/>
    </row>
    <row r="18" spans="1:7" x14ac:dyDescent="0.25">
      <c r="A18" s="10" t="s">
        <v>165</v>
      </c>
      <c r="B18" s="158"/>
      <c r="C18" s="159"/>
      <c r="D18" s="159"/>
      <c r="E18" s="160"/>
      <c r="F18" s="3"/>
      <c r="G18" s="2"/>
    </row>
    <row r="19" spans="1:7" x14ac:dyDescent="0.25">
      <c r="A19" s="62" t="s">
        <v>78</v>
      </c>
      <c r="B19" s="70" t="e">
        <f>'Rachunek zysków i strat'!B35/('Rachunek zysków i strat'!B8+'Rachunek zysków i strat'!B11)</f>
        <v>#DIV/0!</v>
      </c>
      <c r="C19" s="70" t="e">
        <f>'Rachunek zysków i strat'!C35/('Rachunek zysków i strat'!C8+'Rachunek zysków i strat'!C11)</f>
        <v>#DIV/0!</v>
      </c>
      <c r="D19" s="70" t="e">
        <f>'Rachunek zysków i strat'!D35/('Rachunek zysków i strat'!D8+'Rachunek zysków i strat'!D11)</f>
        <v>#DIV/0!</v>
      </c>
      <c r="E19" s="70" t="e">
        <f>'Rachunek zysków i strat'!E35/('Rachunek zysków i strat'!E8+'Rachunek zysków i strat'!E11)</f>
        <v>#DIV/0!</v>
      </c>
      <c r="F19" s="3"/>
      <c r="G19" s="2"/>
    </row>
    <row r="20" spans="1:7" x14ac:dyDescent="0.25">
      <c r="A20" s="62" t="s">
        <v>79</v>
      </c>
      <c r="B20" s="70" t="e">
        <f>'Rachunek zysków i strat'!B35/Bilans!B30</f>
        <v>#DIV/0!</v>
      </c>
      <c r="C20" s="70" t="e">
        <f>'Rachunek zysków i strat'!C35/Bilans!C30</f>
        <v>#DIV/0!</v>
      </c>
      <c r="D20" s="70" t="e">
        <f>'Rachunek zysków i strat'!D35/Bilans!D30</f>
        <v>#DIV/0!</v>
      </c>
      <c r="E20" s="70" t="e">
        <f>'Rachunek zysków i strat'!E35/Bilans!E30</f>
        <v>#DIV/0!</v>
      </c>
      <c r="F20" s="3"/>
      <c r="G20" s="2"/>
    </row>
    <row r="21" spans="1:7" x14ac:dyDescent="0.25">
      <c r="A21" s="62" t="s">
        <v>80</v>
      </c>
      <c r="B21" s="70" t="e">
        <f>'Rachunek zysków i strat'!B35/Bilans!B28</f>
        <v>#DIV/0!</v>
      </c>
      <c r="C21" s="70" t="e">
        <f>'Rachunek zysków i strat'!C35/Bilans!C28</f>
        <v>#DIV/0!</v>
      </c>
      <c r="D21" s="70" t="e">
        <f>'Rachunek zysków i strat'!D35/Bilans!D28</f>
        <v>#DIV/0!</v>
      </c>
      <c r="E21" s="70" t="e">
        <f>'Rachunek zysków i strat'!E35/Bilans!E28</f>
        <v>#DIV/0!</v>
      </c>
      <c r="F21" s="3"/>
      <c r="G21" s="2"/>
    </row>
    <row r="22" spans="1:7" x14ac:dyDescent="0.25">
      <c r="A22" s="156"/>
      <c r="B22" s="157"/>
      <c r="C22" s="11"/>
      <c r="D22" s="11"/>
      <c r="E22" s="11"/>
      <c r="F22" s="3"/>
      <c r="G22" s="2"/>
    </row>
    <row r="23" spans="1:7" x14ac:dyDescent="0.25">
      <c r="A23" s="12"/>
      <c r="B23" s="2"/>
      <c r="C23" s="2"/>
      <c r="D23" s="2"/>
      <c r="E23" s="2"/>
      <c r="F23" s="3"/>
      <c r="G23" s="2"/>
    </row>
    <row r="24" spans="1:7" ht="60" x14ac:dyDescent="0.25">
      <c r="A24" s="12" t="s">
        <v>175</v>
      </c>
      <c r="B24" s="2"/>
      <c r="C24" s="2"/>
      <c r="D24" s="2"/>
      <c r="E24" s="2"/>
      <c r="F24" s="3"/>
      <c r="G24" s="2"/>
    </row>
    <row r="25" spans="1:7" x14ac:dyDescent="0.25">
      <c r="A25" s="12"/>
      <c r="B25" s="2"/>
      <c r="C25" s="2"/>
      <c r="D25" s="2"/>
      <c r="E25" s="2"/>
      <c r="F25" s="3"/>
      <c r="G25" s="2"/>
    </row>
    <row r="26" spans="1:7" x14ac:dyDescent="0.25">
      <c r="A26" s="12"/>
      <c r="B26" s="2"/>
      <c r="C26" s="2"/>
      <c r="D26" s="2"/>
      <c r="E26" s="2"/>
      <c r="F26" s="3"/>
      <c r="G26" s="2"/>
    </row>
    <row r="27" spans="1:7" x14ac:dyDescent="0.25">
      <c r="A27" s="12"/>
      <c r="B27" s="2"/>
      <c r="C27" s="2"/>
      <c r="D27" s="2"/>
      <c r="E27" s="2"/>
      <c r="F27" s="3"/>
      <c r="G27" s="2"/>
    </row>
    <row r="28" spans="1:7" x14ac:dyDescent="0.25">
      <c r="A28" s="12"/>
      <c r="B28" s="2"/>
      <c r="C28" s="2"/>
      <c r="D28" s="2"/>
      <c r="E28" s="2"/>
      <c r="F28" s="3"/>
      <c r="G28" s="2"/>
    </row>
    <row r="29" spans="1:7" x14ac:dyDescent="0.25">
      <c r="A29" s="12"/>
      <c r="B29" s="2"/>
      <c r="C29" s="2"/>
      <c r="D29" s="2"/>
      <c r="E29" s="2"/>
      <c r="F29" s="3"/>
      <c r="G29" s="2"/>
    </row>
    <row r="30" spans="1:7" x14ac:dyDescent="0.25">
      <c r="A30" s="12"/>
      <c r="B30" s="2"/>
      <c r="C30" s="2"/>
      <c r="D30" s="2"/>
      <c r="E30" s="2"/>
      <c r="F30" s="3"/>
      <c r="G30" s="2"/>
    </row>
    <row r="31" spans="1:7" x14ac:dyDescent="0.25">
      <c r="A31" s="2"/>
      <c r="B31" s="2"/>
      <c r="C31" s="2"/>
      <c r="D31" s="2"/>
      <c r="E31" s="2"/>
      <c r="F31" s="3"/>
      <c r="G31" s="2"/>
    </row>
    <row r="32" spans="1:7" x14ac:dyDescent="0.25">
      <c r="A32" s="2"/>
      <c r="B32" s="2"/>
      <c r="C32" s="2"/>
      <c r="D32" s="2"/>
      <c r="E32" s="2"/>
      <c r="F32" s="3"/>
      <c r="G32" s="2"/>
    </row>
    <row r="33" spans="1:7" x14ac:dyDescent="0.25">
      <c r="A33" s="13"/>
      <c r="B33" s="2"/>
      <c r="C33" s="2"/>
      <c r="D33" s="2"/>
      <c r="E33" s="2"/>
      <c r="F33" s="3"/>
      <c r="G33" s="2"/>
    </row>
    <row r="34" spans="1:7" x14ac:dyDescent="0.25">
      <c r="A34" s="2"/>
      <c r="B34" s="2"/>
      <c r="C34" s="2"/>
      <c r="D34" s="2"/>
      <c r="E34" s="2"/>
      <c r="F34" s="3"/>
      <c r="G34" s="2"/>
    </row>
    <row r="35" spans="1:7" x14ac:dyDescent="0.25">
      <c r="A35" s="2"/>
      <c r="B35" s="2"/>
      <c r="C35" s="2"/>
      <c r="D35" s="2"/>
      <c r="E35" s="2"/>
      <c r="F35" s="3"/>
      <c r="G35" s="2"/>
    </row>
    <row r="36" spans="1:7" x14ac:dyDescent="0.25">
      <c r="A36" s="2"/>
      <c r="B36" s="2"/>
      <c r="C36" s="2"/>
      <c r="D36" s="2"/>
      <c r="E36" s="2"/>
      <c r="F36" s="3"/>
      <c r="G36" s="2"/>
    </row>
    <row r="37" spans="1:7" x14ac:dyDescent="0.25">
      <c r="A37" s="2"/>
      <c r="B37" s="2"/>
      <c r="C37" s="2"/>
      <c r="D37" s="2"/>
      <c r="E37" s="2"/>
      <c r="F37" s="3"/>
      <c r="G37" s="2"/>
    </row>
    <row r="38" spans="1:7" x14ac:dyDescent="0.25">
      <c r="A38" s="2"/>
      <c r="B38" s="2"/>
      <c r="C38" s="2"/>
      <c r="D38" s="2"/>
      <c r="E38" s="2"/>
      <c r="F38" s="3"/>
      <c r="G38" s="2"/>
    </row>
  </sheetData>
  <sheetProtection algorithmName="SHA-512" hashValue="SmM9uBwBsosC1hR8ZMERnNzniZ8JccCpd4Dh+XhjV5aJt1V71fLDHPnwXHf1NpUwfsUl1VGVKd/eqaqBho6Pyg==" saltValue="47ZMJG2HGs3bLJAJzVfzSA==" spinCount="100000" sheet="1" objects="1" scenarios="1"/>
  <mergeCells count="9">
    <mergeCell ref="B1:E1"/>
    <mergeCell ref="A22:B22"/>
    <mergeCell ref="B14:E14"/>
    <mergeCell ref="B18:E18"/>
    <mergeCell ref="A2:E2"/>
    <mergeCell ref="B3:E3"/>
    <mergeCell ref="B7:E7"/>
    <mergeCell ref="B10:E10"/>
    <mergeCell ref="A3:A5"/>
  </mergeCells>
  <conditionalFormatting sqref="C6:D6">
    <cfRule type="cellIs" dxfId="5" priority="15" operator="greaterThan">
      <formula>0.1</formula>
    </cfRule>
  </conditionalFormatting>
  <conditionalFormatting sqref="B3:E21">
    <cfRule type="containsErrors" dxfId="4" priority="8">
      <formula>ISERROR(B3)</formula>
    </cfRule>
  </conditionalFormatting>
  <conditionalFormatting sqref="B8:E21">
    <cfRule type="containsErrors" dxfId="3" priority="7">
      <formula>ISERROR(B8)</formula>
    </cfRule>
  </conditionalFormatting>
  <conditionalFormatting sqref="C6">
    <cfRule type="containsErrors" dxfId="2" priority="16">
      <formula>ISERROR(C6)</formula>
    </cfRule>
  </conditionalFormatting>
  <conditionalFormatting sqref="B8:E9 B11:E13 B15:E17 B19:E21 B6:E6">
    <cfRule type="containsErrors" dxfId="1" priority="1">
      <formula>ISERROR(B6)</formula>
    </cfRule>
  </conditionalFormatting>
  <pageMargins left="0.7" right="0.7" top="0.75" bottom="0.75" header="0.3" footer="0.3"/>
  <pageSetup paperSize="9" scale="80" orientation="landscape" r:id="rId1"/>
  <extLst>
    <ext xmlns:x14="http://schemas.microsoft.com/office/spreadsheetml/2009/9/main" uri="{78C0D931-6437-407d-A8EE-F0AAD7539E65}">
      <x14:conditionalFormattings>
        <x14:conditionalFormatting xmlns:xm="http://schemas.microsoft.com/office/excel/2006/main">
          <x14:cfRule type="expression" priority="3" id="{A6B1C2E1-DB0D-4763-A55C-26FE6CD82804}">
            <xm:f>'Informacje podstawowe'!$C$21="TAK"</xm:f>
            <x14:dxf>
              <font>
                <color theme="0"/>
              </font>
              <fill>
                <patternFill patternType="none">
                  <bgColor auto="1"/>
                </patternFill>
              </fill>
              <border>
                <left/>
                <right/>
                <bottom/>
                <vertical/>
                <horizontal/>
              </border>
            </x14:dxf>
          </x14:cfRule>
          <xm:sqref>A22:XFD23 A25:XFD25 B24:XFD24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7</vt:i4>
      </vt:variant>
    </vt:vector>
  </HeadingPairs>
  <TitlesOfParts>
    <vt:vector size="13" baseType="lpstr">
      <vt:lpstr>Informacje podstawowe</vt:lpstr>
      <vt:lpstr>Bilans</vt:lpstr>
      <vt:lpstr>DANE</vt:lpstr>
      <vt:lpstr>Rachunek zysków i strat</vt:lpstr>
      <vt:lpstr>Rach.przepł.pien.</vt:lpstr>
      <vt:lpstr>Analiza wskaźnikowa</vt:lpstr>
      <vt:lpstr>czy_wnioskodawca_jest_MŚP</vt:lpstr>
      <vt:lpstr>dzień</vt:lpstr>
      <vt:lpstr>ile_kwartałów</vt:lpstr>
      <vt:lpstr>kwartały</vt:lpstr>
      <vt:lpstr>miesiąc</vt:lpstr>
      <vt:lpstr>rok</vt:lpstr>
      <vt:lpstr>wybór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Jacek Piotrowski</dc:creator>
  <cp:lastModifiedBy>Anna Tomaszewska</cp:lastModifiedBy>
  <cp:lastPrinted>2018-04-17T10:02:16Z</cp:lastPrinted>
  <dcterms:created xsi:type="dcterms:W3CDTF">2018-02-12T12:49:12Z</dcterms:created>
  <dcterms:modified xsi:type="dcterms:W3CDTF">2018-11-20T13:01:33Z</dcterms:modified>
</cp:coreProperties>
</file>