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EE90AE44-240A-412C-ABD7-8B05B8B595A1}" xr6:coauthVersionLast="44" xr6:coauthVersionMax="44" xr10:uidLastSave="{00000000-0000-0000-0000-000000000000}"/>
  <workbookProtection workbookAlgorithmName="SHA-512" workbookHashValue="o6OnU2Q99V74CSHKaDZjxGdiv4+f9gAxVyn5U8pgv4v2EqtHkXkioRU+5bYzmaOOxc681HmSOnVwUMR2TOjUHA==" workbookSaltValue="E1OCTIkhYnlp7gc6HS68rQ==" workbookSpinCount="100000" lockStructure="1"/>
  <bookViews>
    <workbookView xWindow="-120" yWindow="-120" windowWidth="29040" windowHeight="15840" tabRatio="864" xr2:uid="{00000000-000D-0000-FFFF-FFFF00000000}"/>
  </bookViews>
  <sheets>
    <sheet name="podsumowanie - projekt" sheetId="8" r:id="rId1"/>
    <sheet name="wnioskodawca - pomoc de minimis" sheetId="2" r:id="rId2"/>
    <sheet name="wnioskodawca - pomoc publiczna" sheetId="6" r:id="rId3"/>
    <sheet name="partner 1 - pomoc de minimis" sheetId="9" r:id="rId4"/>
    <sheet name="partner 1 - pomoc publiczna" sheetId="10" r:id="rId5"/>
    <sheet name="partner 2 - pomoc de minimis" sheetId="11" r:id="rId6"/>
    <sheet name="partner 2 - pomoc publiczna" sheetId="12" r:id="rId7"/>
    <sheet name="Arkusz1" sheetId="13" state="hidden" r:id="rId8"/>
  </sheets>
  <definedNames>
    <definedName name="_xlnm.Print_Area" localSheetId="0">'podsumowanie - projekt'!$A$1:$F$41</definedName>
    <definedName name="_xlnm.Print_Area" localSheetId="1">'wnioskodawca - pomoc de minimis'!$B$1:$L$65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" i="2" l="1"/>
  <c r="K63" i="2" l="1"/>
  <c r="J63" i="2"/>
  <c r="K57" i="2"/>
  <c r="J57" i="2"/>
  <c r="K51" i="2"/>
  <c r="J51" i="2"/>
  <c r="K45" i="2"/>
  <c r="J45" i="2"/>
  <c r="K39" i="2"/>
  <c r="J39" i="2"/>
  <c r="K33" i="2"/>
  <c r="J33" i="2"/>
  <c r="K25" i="2"/>
  <c r="J25" i="2"/>
  <c r="K21" i="2"/>
  <c r="J21" i="2"/>
  <c r="K17" i="2"/>
  <c r="J17" i="2"/>
  <c r="K12" i="2"/>
  <c r="J12" i="2"/>
  <c r="J26" i="2" l="1"/>
  <c r="K64" i="2"/>
  <c r="K26" i="2"/>
  <c r="J64" i="2"/>
  <c r="K34" i="12"/>
  <c r="K34" i="10"/>
  <c r="K28" i="10"/>
  <c r="K22" i="10"/>
  <c r="K46" i="6"/>
  <c r="J46" i="6"/>
  <c r="K40" i="6"/>
  <c r="J40" i="6"/>
  <c r="K34" i="6"/>
  <c r="J34" i="6"/>
  <c r="K28" i="6"/>
  <c r="J28" i="6"/>
  <c r="K22" i="6"/>
  <c r="J22" i="6"/>
  <c r="K16" i="6"/>
  <c r="J16" i="6"/>
  <c r="J65" i="2" l="1"/>
  <c r="K65" i="2"/>
  <c r="K46" i="12" l="1"/>
  <c r="J46" i="12"/>
  <c r="K40" i="12"/>
  <c r="J40" i="12"/>
  <c r="J34" i="12"/>
  <c r="K28" i="12"/>
  <c r="J28" i="12"/>
  <c r="K22" i="12"/>
  <c r="C14" i="8" s="1"/>
  <c r="J22" i="12"/>
  <c r="K16" i="12"/>
  <c r="J16" i="12"/>
  <c r="M8" i="12"/>
  <c r="M7" i="12"/>
  <c r="K46" i="10"/>
  <c r="J46" i="10"/>
  <c r="K40" i="10"/>
  <c r="J40" i="10"/>
  <c r="J34" i="10"/>
  <c r="J28" i="10"/>
  <c r="J22" i="10"/>
  <c r="K16" i="10"/>
  <c r="J16" i="10"/>
  <c r="M8" i="10"/>
  <c r="M7" i="10"/>
  <c r="K63" i="11"/>
  <c r="J63" i="11"/>
  <c r="L62" i="11"/>
  <c r="L61" i="11"/>
  <c r="L60" i="11"/>
  <c r="L59" i="11"/>
  <c r="L58" i="11"/>
  <c r="K57" i="11"/>
  <c r="J57" i="11"/>
  <c r="L56" i="11"/>
  <c r="L55" i="11"/>
  <c r="L54" i="11"/>
  <c r="L53" i="11"/>
  <c r="L52" i="11"/>
  <c r="K51" i="11"/>
  <c r="J51" i="11"/>
  <c r="L50" i="11"/>
  <c r="L49" i="11"/>
  <c r="L48" i="11"/>
  <c r="L47" i="11"/>
  <c r="L46" i="11"/>
  <c r="K45" i="11"/>
  <c r="J45" i="11"/>
  <c r="L44" i="11"/>
  <c r="L43" i="11"/>
  <c r="L42" i="11"/>
  <c r="L41" i="11"/>
  <c r="L40" i="11"/>
  <c r="L45" i="11" s="1"/>
  <c r="K39" i="11"/>
  <c r="J39" i="11"/>
  <c r="L38" i="11"/>
  <c r="L37" i="11"/>
  <c r="L36" i="11"/>
  <c r="L35" i="11"/>
  <c r="L34" i="11"/>
  <c r="K33" i="11"/>
  <c r="J33" i="11"/>
  <c r="L32" i="11"/>
  <c r="L31" i="11"/>
  <c r="L30" i="11"/>
  <c r="L29" i="11"/>
  <c r="L28" i="11"/>
  <c r="K25" i="11"/>
  <c r="K26" i="11" s="1"/>
  <c r="J25" i="11"/>
  <c r="L24" i="11"/>
  <c r="L23" i="11"/>
  <c r="L22" i="11"/>
  <c r="K21" i="11"/>
  <c r="J21" i="11"/>
  <c r="L20" i="11"/>
  <c r="L19" i="11"/>
  <c r="L21" i="11" s="1"/>
  <c r="L18" i="11"/>
  <c r="K17" i="11"/>
  <c r="J17" i="11"/>
  <c r="L16" i="11"/>
  <c r="L15" i="11"/>
  <c r="L14" i="11"/>
  <c r="K12" i="11"/>
  <c r="J12" i="11"/>
  <c r="L11" i="11"/>
  <c r="L10" i="11"/>
  <c r="L9" i="11"/>
  <c r="L8" i="11"/>
  <c r="L7" i="11"/>
  <c r="K63" i="9"/>
  <c r="J63" i="9"/>
  <c r="L62" i="9"/>
  <c r="L61" i="9"/>
  <c r="L60" i="9"/>
  <c r="L59" i="9"/>
  <c r="L58" i="9"/>
  <c r="L63" i="9" s="1"/>
  <c r="K57" i="9"/>
  <c r="J57" i="9"/>
  <c r="L56" i="9"/>
  <c r="L55" i="9"/>
  <c r="L54" i="9"/>
  <c r="L53" i="9"/>
  <c r="L52" i="9"/>
  <c r="K51" i="9"/>
  <c r="C16" i="8" s="1"/>
  <c r="J51" i="9"/>
  <c r="L50" i="9"/>
  <c r="L49" i="9"/>
  <c r="L48" i="9"/>
  <c r="L47" i="9"/>
  <c r="L46" i="9"/>
  <c r="K45" i="9"/>
  <c r="J45" i="9"/>
  <c r="L44" i="9"/>
  <c r="L43" i="9"/>
  <c r="L42" i="9"/>
  <c r="L41" i="9"/>
  <c r="L40" i="9"/>
  <c r="K39" i="9"/>
  <c r="J39" i="9"/>
  <c r="L38" i="9"/>
  <c r="L37" i="9"/>
  <c r="L36" i="9"/>
  <c r="L35" i="9"/>
  <c r="L34" i="9"/>
  <c r="L39" i="9" s="1"/>
  <c r="K33" i="9"/>
  <c r="J33" i="9"/>
  <c r="L32" i="9"/>
  <c r="L31" i="9"/>
  <c r="L30" i="9"/>
  <c r="L29" i="9"/>
  <c r="L28" i="9"/>
  <c r="K26" i="9"/>
  <c r="K25" i="9"/>
  <c r="J25" i="9"/>
  <c r="L24" i="9"/>
  <c r="L23" i="9"/>
  <c r="L22" i="9"/>
  <c r="K21" i="9"/>
  <c r="J21" i="9"/>
  <c r="L20" i="9"/>
  <c r="L19" i="9"/>
  <c r="L18" i="9"/>
  <c r="K17" i="9"/>
  <c r="J17" i="9"/>
  <c r="L16" i="9"/>
  <c r="L15" i="9"/>
  <c r="L14" i="9"/>
  <c r="L17" i="9" s="1"/>
  <c r="K12" i="9"/>
  <c r="C12" i="8" s="1"/>
  <c r="J12" i="9"/>
  <c r="L11" i="9"/>
  <c r="L10" i="9"/>
  <c r="L9" i="9"/>
  <c r="L8" i="9"/>
  <c r="L7" i="9"/>
  <c r="L33" i="9" l="1"/>
  <c r="L57" i="9"/>
  <c r="L64" i="9" s="1"/>
  <c r="L25" i="11"/>
  <c r="L26" i="11" s="1"/>
  <c r="L39" i="11"/>
  <c r="L63" i="11"/>
  <c r="M9" i="10"/>
  <c r="L37" i="10" s="1"/>
  <c r="L51" i="9"/>
  <c r="L17" i="11"/>
  <c r="L33" i="11"/>
  <c r="L57" i="11"/>
  <c r="B12" i="8"/>
  <c r="L21" i="9"/>
  <c r="L25" i="9"/>
  <c r="L45" i="9"/>
  <c r="J26" i="11"/>
  <c r="L51" i="11"/>
  <c r="L64" i="11" s="1"/>
  <c r="C17" i="8"/>
  <c r="K47" i="10"/>
  <c r="C24" i="8" s="1"/>
  <c r="B13" i="8"/>
  <c r="C18" i="8"/>
  <c r="J64" i="11"/>
  <c r="K64" i="11"/>
  <c r="K65" i="11" s="1"/>
  <c r="C28" i="8" s="1"/>
  <c r="L12" i="11"/>
  <c r="B15" i="8"/>
  <c r="J47" i="10"/>
  <c r="B24" i="8" s="1"/>
  <c r="B18" i="8"/>
  <c r="B16" i="8"/>
  <c r="C15" i="8"/>
  <c r="B14" i="8"/>
  <c r="J64" i="9"/>
  <c r="K64" i="9"/>
  <c r="K65" i="9" s="1"/>
  <c r="C25" i="8" s="1"/>
  <c r="C13" i="8"/>
  <c r="C32" i="8" s="1"/>
  <c r="J26" i="9"/>
  <c r="L12" i="9"/>
  <c r="J47" i="12"/>
  <c r="B27" i="8" s="1"/>
  <c r="B17" i="8"/>
  <c r="K47" i="12"/>
  <c r="C27" i="8" s="1"/>
  <c r="M9" i="12"/>
  <c r="L43" i="12" s="1"/>
  <c r="L27" i="12"/>
  <c r="L15" i="12"/>
  <c r="L35" i="12"/>
  <c r="L14" i="12"/>
  <c r="L43" i="10"/>
  <c r="L30" i="10"/>
  <c r="L24" i="10"/>
  <c r="L18" i="10"/>
  <c r="L42" i="10"/>
  <c r="L36" i="10"/>
  <c r="L33" i="10"/>
  <c r="L27" i="10"/>
  <c r="L23" i="10"/>
  <c r="L21" i="10"/>
  <c r="L15" i="10"/>
  <c r="L11" i="10"/>
  <c r="L45" i="10"/>
  <c r="L39" i="10"/>
  <c r="L35" i="10"/>
  <c r="L32" i="10"/>
  <c r="L20" i="10"/>
  <c r="L14" i="10"/>
  <c r="L44" i="10"/>
  <c r="L31" i="10"/>
  <c r="L25" i="10"/>
  <c r="L19" i="10"/>
  <c r="L26" i="9"/>
  <c r="L13" i="10" l="1"/>
  <c r="L38" i="10"/>
  <c r="L40" i="10" s="1"/>
  <c r="L26" i="10"/>
  <c r="L28" i="10" s="1"/>
  <c r="L41" i="10"/>
  <c r="L46" i="10" s="1"/>
  <c r="L17" i="10"/>
  <c r="L29" i="10"/>
  <c r="L12" i="10"/>
  <c r="L16" i="10" s="1"/>
  <c r="L47" i="10" s="1"/>
  <c r="L25" i="12"/>
  <c r="J65" i="11"/>
  <c r="B28" i="8" s="1"/>
  <c r="J65" i="9"/>
  <c r="B25" i="8" s="1"/>
  <c r="B26" i="8" s="1"/>
  <c r="L65" i="11"/>
  <c r="D28" i="8" s="1"/>
  <c r="L65" i="9"/>
  <c r="D25" i="8" s="1"/>
  <c r="C26" i="8"/>
  <c r="B29" i="8"/>
  <c r="C29" i="8"/>
  <c r="L39" i="12"/>
  <c r="L17" i="12"/>
  <c r="L29" i="12"/>
  <c r="L30" i="12"/>
  <c r="L13" i="12"/>
  <c r="L26" i="12"/>
  <c r="L41" i="12"/>
  <c r="L44" i="12"/>
  <c r="L21" i="12"/>
  <c r="L33" i="12"/>
  <c r="L12" i="12"/>
  <c r="L37" i="12"/>
  <c r="L42" i="12"/>
  <c r="L24" i="12"/>
  <c r="L20" i="12"/>
  <c r="L31" i="12"/>
  <c r="L38" i="12"/>
  <c r="L19" i="12"/>
  <c r="L32" i="12"/>
  <c r="L45" i="12"/>
  <c r="L11" i="12"/>
  <c r="L23" i="12"/>
  <c r="L28" i="12" s="1"/>
  <c r="L36" i="12"/>
  <c r="L18" i="12"/>
  <c r="L22" i="10"/>
  <c r="L34" i="10"/>
  <c r="L22" i="12" l="1"/>
  <c r="D24" i="8"/>
  <c r="D26" i="8" s="1"/>
  <c r="L16" i="12"/>
  <c r="L46" i="12"/>
  <c r="L34" i="12"/>
  <c r="L40" i="12"/>
  <c r="L62" i="2"/>
  <c r="L61" i="2"/>
  <c r="L60" i="2"/>
  <c r="L59" i="2"/>
  <c r="L58" i="2"/>
  <c r="L63" i="2" l="1"/>
  <c r="L47" i="12"/>
  <c r="D27" i="8" s="1"/>
  <c r="D29" i="8" s="1"/>
  <c r="L56" i="2" l="1"/>
  <c r="L55" i="2"/>
  <c r="L54" i="2"/>
  <c r="L53" i="2"/>
  <c r="L52" i="2"/>
  <c r="L50" i="2"/>
  <c r="L49" i="2"/>
  <c r="L48" i="2"/>
  <c r="L47" i="2"/>
  <c r="L46" i="2"/>
  <c r="L44" i="2"/>
  <c r="L43" i="2"/>
  <c r="L42" i="2"/>
  <c r="L41" i="2"/>
  <c r="L40" i="2"/>
  <c r="L38" i="2"/>
  <c r="L37" i="2"/>
  <c r="L36" i="2"/>
  <c r="L35" i="2"/>
  <c r="L34" i="2"/>
  <c r="L39" i="2" s="1"/>
  <c r="L32" i="2"/>
  <c r="L31" i="2"/>
  <c r="L30" i="2"/>
  <c r="L29" i="2"/>
  <c r="L28" i="2"/>
  <c r="L45" i="2" l="1"/>
  <c r="L51" i="2"/>
  <c r="L33" i="2"/>
  <c r="L57" i="2"/>
  <c r="L64" i="2" s="1"/>
  <c r="L24" i="2"/>
  <c r="L23" i="2"/>
  <c r="L22" i="2"/>
  <c r="L25" i="2" s="1"/>
  <c r="L20" i="2"/>
  <c r="L19" i="2"/>
  <c r="L18" i="2"/>
  <c r="L21" i="2" s="1"/>
  <c r="K47" i="6"/>
  <c r="C21" i="8" s="1"/>
  <c r="J47" i="6"/>
  <c r="B21" i="8" s="1"/>
  <c r="C33" i="8" l="1"/>
  <c r="B19" i="8"/>
  <c r="B20" i="8" s="1"/>
  <c r="C19" i="8"/>
  <c r="C20" i="8" s="1"/>
  <c r="L15" i="2"/>
  <c r="L16" i="2"/>
  <c r="C34" i="8" l="1"/>
  <c r="C22" i="8"/>
  <c r="C23" i="8" s="1"/>
  <c r="B22" i="8"/>
  <c r="B23" i="8" s="1"/>
  <c r="E33" i="8" l="1"/>
  <c r="F33" i="8" s="1"/>
  <c r="E32" i="8" l="1"/>
  <c r="F32" i="8" s="1"/>
  <c r="E34" i="8"/>
  <c r="F34" i="8" s="1"/>
  <c r="M8" i="6"/>
  <c r="M7" i="6"/>
  <c r="M9" i="6" l="1"/>
  <c r="L14" i="2"/>
  <c r="L17" i="2" s="1"/>
  <c r="L26" i="2" s="1"/>
  <c r="D19" i="8" l="1"/>
  <c r="L42" i="6"/>
  <c r="L45" i="6"/>
  <c r="L41" i="6"/>
  <c r="L44" i="6"/>
  <c r="L43" i="6"/>
  <c r="L38" i="6"/>
  <c r="L32" i="6"/>
  <c r="L25" i="6"/>
  <c r="L35" i="6"/>
  <c r="L37" i="6"/>
  <c r="L31" i="6"/>
  <c r="L24" i="6"/>
  <c r="L33" i="6"/>
  <c r="L36" i="6"/>
  <c r="L30" i="6"/>
  <c r="L39" i="6"/>
  <c r="L29" i="6"/>
  <c r="L19" i="6"/>
  <c r="L23" i="6"/>
  <c r="L20" i="6"/>
  <c r="L26" i="6"/>
  <c r="L21" i="6"/>
  <c r="L27" i="6"/>
  <c r="L14" i="6"/>
  <c r="L18" i="6"/>
  <c r="L12" i="6"/>
  <c r="L15" i="6"/>
  <c r="L11" i="6"/>
  <c r="L13" i="6"/>
  <c r="L17" i="6"/>
  <c r="L22" i="6" l="1"/>
  <c r="D14" i="8" s="1"/>
  <c r="L34" i="6"/>
  <c r="D16" i="8" s="1"/>
  <c r="L40" i="6"/>
  <c r="D17" i="8" s="1"/>
  <c r="L16" i="6"/>
  <c r="D13" i="8" s="1"/>
  <c r="L28" i="6"/>
  <c r="D15" i="8" s="1"/>
  <c r="L46" i="6"/>
  <c r="D18" i="8" s="1"/>
  <c r="D34" i="8"/>
  <c r="L10" i="2"/>
  <c r="L11" i="2"/>
  <c r="L8" i="2"/>
  <c r="L9" i="2"/>
  <c r="L12" i="2" l="1"/>
  <c r="D32" i="8"/>
  <c r="L47" i="6"/>
  <c r="D21" i="8" s="1"/>
  <c r="D12" i="8" l="1"/>
  <c r="D20" i="8" s="1"/>
  <c r="L65" i="2"/>
  <c r="D22" i="8" s="1"/>
  <c r="D23" i="8"/>
  <c r="D35" i="8"/>
  <c r="D33" i="8"/>
</calcChain>
</file>

<file path=xl/sharedStrings.xml><?xml version="1.0" encoding="utf-8"?>
<sst xmlns="http://schemas.openxmlformats.org/spreadsheetml/2006/main" count="471" uniqueCount="68">
  <si>
    <t>Kategoria kosztów</t>
  </si>
  <si>
    <t>Nazwa kosztu</t>
  </si>
  <si>
    <t>Dofinansowanie w zł</t>
  </si>
  <si>
    <t>SUMA</t>
  </si>
  <si>
    <t>Kwalifikowalne w zł</t>
  </si>
  <si>
    <t>Wartość ogółem w zł</t>
  </si>
  <si>
    <t>Projekt - podsumowanie</t>
  </si>
  <si>
    <t>Nr zadania</t>
  </si>
  <si>
    <t>Dofinansowanie w % (jeśli inne niż maksymalne - należy wpisać wartość)</t>
  </si>
  <si>
    <t>Czy wnisokodawca jest mikro lub małym przedsiębiorstwem? (TAK/NIE)</t>
  </si>
  <si>
    <t>Czy wnisokodawca jest średnim przedsiębiorstwem? (TAK/NIE)</t>
  </si>
  <si>
    <t>premia dla przedsiębiorstw mikro i małych</t>
  </si>
  <si>
    <t>premia dla przedsiębiorstw średnich</t>
  </si>
  <si>
    <t>Weryfikacja limitu</t>
  </si>
  <si>
    <t>Opis</t>
  </si>
  <si>
    <t>Uzasadnienie konieczności poniesienia kosztu</t>
  </si>
  <si>
    <t>Metoda oszacowania kosztu</t>
  </si>
  <si>
    <t>Wydatki związane z realizacją projektu - pomoc de minimis</t>
  </si>
  <si>
    <r>
      <t xml:space="preserve">Dofinansowanie w % </t>
    </r>
    <r>
      <rPr>
        <sz val="11"/>
        <color theme="1"/>
        <rFont val="Calibri"/>
        <family val="2"/>
        <charset val="238"/>
        <scheme val="minor"/>
      </rPr>
      <t>(jeśli inne niż maksymalne - należy wpisać wartość)</t>
    </r>
  </si>
  <si>
    <t xml:space="preserve">RAZEM pomoc de minimis </t>
  </si>
  <si>
    <t>RAZEM regionalna pomoc inwestycyjna</t>
  </si>
  <si>
    <t>LIMITY</t>
  </si>
  <si>
    <t>%  w projekcie</t>
  </si>
  <si>
    <t>Limit na koszty gruntów i budynków - do 10% kosztów kwalifikowalnych</t>
  </si>
  <si>
    <t>limit na koszty prac badawczo-rozwojowych do 30% wartości kosztów kwalifikowalnych projektu</t>
  </si>
  <si>
    <t>Prace przygotowawcze - do 3,5%  kosztów kwalifikowalnych</t>
  </si>
  <si>
    <t>Prace przygotowawcze</t>
  </si>
  <si>
    <t>Nieruchomość niezabudowana</t>
  </si>
  <si>
    <t>Nieruchomość zabudowana</t>
  </si>
  <si>
    <t>Budowa, roboty i materiały budowlane</t>
  </si>
  <si>
    <t>Środki trwałe</t>
  </si>
  <si>
    <t>Wartości niematerialne i prawne</t>
  </si>
  <si>
    <t>Koszty związane z leasingiem</t>
  </si>
  <si>
    <t xml:space="preserve">Wydatki związane z realizacją projektu (inwestycji w infrastrukturę badawczo-rozwojową ) - regionalna pomoc inwestycyjna </t>
  </si>
  <si>
    <t xml:space="preserve">Koszty inwestycji w infrastrukturę badawczo-rozwojową </t>
  </si>
  <si>
    <t>Koszty inwestycji w infrastrukturę badawczo-rozwojową  - SUMA</t>
  </si>
  <si>
    <t>Koszty prac przygotowawczych</t>
  </si>
  <si>
    <t>Koszty prac badawczo-rozwojowych</t>
  </si>
  <si>
    <t xml:space="preserve"> Prace przygotowawcze - SUMA</t>
  </si>
  <si>
    <t>Koszty prac badawczo-rozwojowych - SUMA</t>
  </si>
  <si>
    <t>Parametr</t>
  </si>
  <si>
    <t>Wartość</t>
  </si>
  <si>
    <t>wymiar etatu</t>
  </si>
  <si>
    <t>liczba godzin</t>
  </si>
  <si>
    <t>koszty najmu</t>
  </si>
  <si>
    <t>w tym pomoc publiczna partner 1</t>
  </si>
  <si>
    <t>w tym pomoc publiczna partner 2</t>
  </si>
  <si>
    <t>RAZEM PROJEKT</t>
  </si>
  <si>
    <t>szt.</t>
  </si>
  <si>
    <t>komplet</t>
  </si>
  <si>
    <t>Partner 1 (pełna nazwa)</t>
  </si>
  <si>
    <t>Partner 2 (pełna nazwa)</t>
  </si>
  <si>
    <t xml:space="preserve">razem partner 1 </t>
  </si>
  <si>
    <t xml:space="preserve">razem partner 2 </t>
  </si>
  <si>
    <t xml:space="preserve">Poziom dofinansowania całości projektu (%) </t>
  </si>
  <si>
    <t>Wynagrodzenia</t>
  </si>
  <si>
    <t>Koszty podwykonawstwa – koszty prac B+R wykonywanych przez strony trzecie oraz koszty zasobów udostępnionych przez osoby trzecie na podstawie umowy, których nie używa się w lokalu beneficjenta</t>
  </si>
  <si>
    <t>Pozostałe koszty operacyjne</t>
  </si>
  <si>
    <t>w tym pomoc publiczna wnioskodawca</t>
  </si>
  <si>
    <t xml:space="preserve">razem wnioskodawca </t>
  </si>
  <si>
    <r>
      <t xml:space="preserve">w tym pomoc </t>
    </r>
    <r>
      <rPr>
        <b/>
        <i/>
        <sz val="11"/>
        <color theme="1"/>
        <rFont val="Calibri"/>
        <family val="2"/>
        <charset val="238"/>
        <scheme val="minor"/>
      </rPr>
      <t>de minimis</t>
    </r>
    <r>
      <rPr>
        <b/>
        <sz val="11"/>
        <color theme="1"/>
        <rFont val="Calibri"/>
        <family val="2"/>
        <charset val="238"/>
        <scheme val="minor"/>
      </rPr>
      <t xml:space="preserve"> wnioskodawca</t>
    </r>
  </si>
  <si>
    <r>
      <t xml:space="preserve">w tym pomoc </t>
    </r>
    <r>
      <rPr>
        <b/>
        <i/>
        <sz val="11"/>
        <color theme="1"/>
        <rFont val="Calibri"/>
        <family val="2"/>
        <charset val="238"/>
        <scheme val="minor"/>
      </rPr>
      <t>de minimis</t>
    </r>
    <r>
      <rPr>
        <b/>
        <sz val="11"/>
        <color theme="1"/>
        <rFont val="Calibri"/>
        <family val="2"/>
        <charset val="238"/>
        <scheme val="minor"/>
      </rPr>
      <t xml:space="preserve"> partner 1</t>
    </r>
  </si>
  <si>
    <r>
      <t xml:space="preserve">w tym pomoc </t>
    </r>
    <r>
      <rPr>
        <b/>
        <i/>
        <sz val="11"/>
        <color theme="1"/>
        <rFont val="Calibri"/>
        <family val="2"/>
        <charset val="238"/>
        <scheme val="minor"/>
      </rPr>
      <t>de minimis</t>
    </r>
    <r>
      <rPr>
        <b/>
        <sz val="11"/>
        <color theme="1"/>
        <rFont val="Calibri"/>
        <family val="2"/>
        <charset val="238"/>
        <scheme val="minor"/>
      </rPr>
      <t xml:space="preserve"> partner 2</t>
    </r>
  </si>
  <si>
    <t xml:space="preserve">Czas ponoszenia kosztu </t>
  </si>
  <si>
    <t>Nie dotyczy</t>
  </si>
  <si>
    <t>Wnioskodawca (pełna nazwa)</t>
  </si>
  <si>
    <t>koszty lesingu</t>
  </si>
  <si>
    <t>koszty leasingu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</si>
</sst>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9" fontId="0" fillId="2" borderId="1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/>
    </xf>
    <xf numFmtId="4" fontId="3" fillId="6" borderId="1" xfId="0" applyNumberFormat="1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0" xfId="0" applyNumberFormat="1" applyBorder="1"/>
    <xf numFmtId="0" fontId="3" fillId="2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3" fillId="8" borderId="1" xfId="0" applyNumberFormat="1" applyFont="1" applyFill="1" applyBorder="1"/>
    <xf numFmtId="0" fontId="7" fillId="0" borderId="0" xfId="0" applyFont="1"/>
    <xf numFmtId="0" fontId="2" fillId="0" borderId="0" xfId="0" applyFont="1"/>
    <xf numFmtId="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9" fontId="3" fillId="0" borderId="13" xfId="0" applyNumberFormat="1" applyFont="1" applyBorder="1"/>
    <xf numFmtId="0" fontId="4" fillId="0" borderId="13" xfId="0" applyFont="1" applyBorder="1"/>
    <xf numFmtId="0" fontId="4" fillId="0" borderId="14" xfId="0" applyFont="1" applyBorder="1"/>
    <xf numFmtId="0" fontId="3" fillId="9" borderId="1" xfId="0" applyFont="1" applyFill="1" applyBorder="1" applyAlignment="1">
      <alignment horizontal="right" vertical="center" wrapText="1"/>
    </xf>
    <xf numFmtId="4" fontId="3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right" vertical="center" wrapText="1"/>
    </xf>
    <xf numFmtId="4" fontId="3" fillId="10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right" vertical="center" wrapText="1"/>
    </xf>
    <xf numFmtId="4" fontId="3" fillId="11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0" fontId="9" fillId="0" borderId="1" xfId="1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Fill="1" applyBorder="1" applyAlignment="1">
      <alignment wrapText="1"/>
    </xf>
    <xf numFmtId="0" fontId="0" fillId="0" borderId="10" xfId="0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right" wrapText="1"/>
    </xf>
    <xf numFmtId="0" fontId="3" fillId="4" borderId="2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right" wrapText="1"/>
    </xf>
    <xf numFmtId="0" fontId="6" fillId="6" borderId="7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</cellXfs>
  <cellStyles count="2">
    <cellStyle name="Normalny" xfId="0" builtinId="0"/>
    <cellStyle name="Procentowy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8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36</xdr:row>
      <xdr:rowOff>182201</xdr:rowOff>
    </xdr:from>
    <xdr:to>
      <xdr:col>4</xdr:col>
      <xdr:colOff>1017380</xdr:colOff>
      <xdr:row>40</xdr:row>
      <xdr:rowOff>39249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7DB5D7-8659-4542-8B52-DECDCA8F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916251"/>
          <a:ext cx="8475455" cy="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19050</xdr:rowOff>
    </xdr:from>
    <xdr:to>
      <xdr:col>4</xdr:col>
      <xdr:colOff>1043850</xdr:colOff>
      <xdr:row>7</xdr:row>
      <xdr:rowOff>60450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D269CD9-4732-48A1-B0F4-8C7C061ED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8492400" cy="118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36"/>
  <sheetViews>
    <sheetView tabSelected="1" topLeftCell="A19" workbookViewId="0">
      <selection activeCell="A13" sqref="A13"/>
    </sheetView>
  </sheetViews>
  <sheetFormatPr defaultRowHeight="15" x14ac:dyDescent="0.25"/>
  <cols>
    <col min="1" max="1" width="39.42578125" customWidth="1"/>
    <col min="2" max="2" width="26.85546875" customWidth="1"/>
    <col min="3" max="3" width="23.7109375" customWidth="1"/>
    <col min="4" max="4" width="24.140625" customWidth="1"/>
    <col min="5" max="5" width="18.42578125" customWidth="1"/>
    <col min="6" max="6" width="18.85546875" customWidth="1"/>
  </cols>
  <sheetData>
    <row r="8" spans="1:4" ht="15.75" thickBot="1" x14ac:dyDescent="0.3"/>
    <row r="9" spans="1:4" ht="19.5" thickBot="1" x14ac:dyDescent="0.35">
      <c r="A9" s="34" t="s">
        <v>6</v>
      </c>
    </row>
    <row r="11" spans="1:4" x14ac:dyDescent="0.25">
      <c r="A11" s="38" t="s">
        <v>0</v>
      </c>
      <c r="B11" s="38" t="s">
        <v>5</v>
      </c>
      <c r="C11" s="38" t="s">
        <v>4</v>
      </c>
      <c r="D11" s="38" t="s">
        <v>2</v>
      </c>
    </row>
    <row r="12" spans="1:4" ht="28.5" customHeight="1" x14ac:dyDescent="0.25">
      <c r="A12" s="24" t="s">
        <v>26</v>
      </c>
      <c r="B12" s="25">
        <f>SUM('wnioskodawca - pomoc de minimis'!J12,'partner 1 - pomoc de minimis'!J12,'partner 2 - pomoc de minimis'!J12)</f>
        <v>0</v>
      </c>
      <c r="C12" s="25">
        <f>SUM('wnioskodawca - pomoc de minimis'!K12,'partner 1 - pomoc de minimis'!K12,'partner 2 - pomoc de minimis'!K12)</f>
        <v>0</v>
      </c>
      <c r="D12" s="25">
        <f>SUM('wnioskodawca - pomoc de minimis'!L12,'partner 1 - pomoc de minimis'!L12,'partner 2 - pomoc de minimis'!L12)</f>
        <v>0</v>
      </c>
    </row>
    <row r="13" spans="1:4" ht="28.5" customHeight="1" x14ac:dyDescent="0.25">
      <c r="A13" s="24" t="s">
        <v>27</v>
      </c>
      <c r="B13" s="25">
        <f>SUM('wnioskodawca - pomoc de minimis'!J33,'wnioskodawca - pomoc publiczna'!J16,'partner 1 - pomoc de minimis'!J33,'partner 1 - pomoc publiczna'!J16,'partner 2 - pomoc de minimis'!J33,'partner 2 - pomoc publiczna'!J16)</f>
        <v>0</v>
      </c>
      <c r="C13" s="25">
        <f>SUM('wnioskodawca - pomoc de minimis'!K33,'wnioskodawca - pomoc publiczna'!K16,'partner 1 - pomoc de minimis'!K33,'partner 1 - pomoc publiczna'!K16,'partner 2 - pomoc de minimis'!K33,'partner 2 - pomoc publiczna'!K16)</f>
        <v>0</v>
      </c>
      <c r="D13" s="25">
        <f>SUM('wnioskodawca - pomoc de minimis'!L33,'wnioskodawca - pomoc publiczna'!L16,'partner 1 - pomoc de minimis'!L33,'partner 1 - pomoc publiczna'!L16,'partner 2 - pomoc de minimis'!L33,'partner 2 - pomoc publiczna'!L16)</f>
        <v>0</v>
      </c>
    </row>
    <row r="14" spans="1:4" ht="28.5" customHeight="1" x14ac:dyDescent="0.25">
      <c r="A14" s="24" t="s">
        <v>28</v>
      </c>
      <c r="B14" s="25">
        <f>SUM('wnioskodawca - pomoc de minimis'!J39,'wnioskodawca - pomoc publiczna'!J22,'partner 1 - pomoc de minimis'!J39,'partner 1 - pomoc publiczna'!J22,'partner 2 - pomoc de minimis'!J39,'partner 2 - pomoc publiczna'!J22)</f>
        <v>0</v>
      </c>
      <c r="C14" s="25">
        <f>SUM('wnioskodawca - pomoc de minimis'!K39,'wnioskodawca - pomoc publiczna'!K22,'partner 1 - pomoc de minimis'!K39,'partner 1 - pomoc publiczna'!K22,'partner 2 - pomoc de minimis'!K39,'partner 2 - pomoc publiczna'!K22)</f>
        <v>0</v>
      </c>
      <c r="D14" s="25">
        <f>SUM('wnioskodawca - pomoc de minimis'!L39,'wnioskodawca - pomoc publiczna'!L22,'partner 1 - pomoc de minimis'!L39,'partner 1 - pomoc publiczna'!L22,'partner 2 - pomoc de minimis'!L39,'partner 2 - pomoc publiczna'!L22)</f>
        <v>0</v>
      </c>
    </row>
    <row r="15" spans="1:4" ht="28.5" customHeight="1" x14ac:dyDescent="0.25">
      <c r="A15" s="24" t="s">
        <v>29</v>
      </c>
      <c r="B15" s="25">
        <f>SUM('wnioskodawca - pomoc de minimis'!J45,'wnioskodawca - pomoc publiczna'!J28,'partner 1 - pomoc de minimis'!J45,'partner 1 - pomoc publiczna'!J28,'partner 2 - pomoc de minimis'!J45,'partner 2 - pomoc publiczna'!J28)</f>
        <v>0</v>
      </c>
      <c r="C15" s="25">
        <f>SUM('wnioskodawca - pomoc de minimis'!K45,'wnioskodawca - pomoc publiczna'!K28,'partner 1 - pomoc de minimis'!K45,'partner 1 - pomoc publiczna'!K28,'partner 2 - pomoc de minimis'!K45,'partner 2 - pomoc publiczna'!K28)</f>
        <v>0</v>
      </c>
      <c r="D15" s="25">
        <f>SUM('wnioskodawca - pomoc de minimis'!L45,'wnioskodawca - pomoc publiczna'!L28,'partner 1 - pomoc de minimis'!L45,'partner 1 - pomoc publiczna'!L28,'partner 2 - pomoc de minimis'!L45,'partner 2 - pomoc publiczna'!L28)</f>
        <v>0</v>
      </c>
    </row>
    <row r="16" spans="1:4" ht="28.5" customHeight="1" x14ac:dyDescent="0.25">
      <c r="A16" s="24" t="s">
        <v>30</v>
      </c>
      <c r="B16" s="25">
        <f>SUM('wnioskodawca - pomoc de minimis'!J51,'wnioskodawca - pomoc publiczna'!J34,'partner 1 - pomoc de minimis'!J51,'partner 1 - pomoc publiczna'!J34,'partner 2 - pomoc de minimis'!J51,'partner 2 - pomoc publiczna'!J34)</f>
        <v>0</v>
      </c>
      <c r="C16" s="25">
        <f>SUM('wnioskodawca - pomoc de minimis'!K51,'wnioskodawca - pomoc publiczna'!K34,'partner 1 - pomoc de minimis'!K51,'partner 1 - pomoc publiczna'!K34,'partner 2 - pomoc de minimis'!K51,'partner 2 - pomoc publiczna'!K34)</f>
        <v>0</v>
      </c>
      <c r="D16" s="25">
        <f>SUM('wnioskodawca - pomoc de minimis'!L51,'wnioskodawca - pomoc publiczna'!L34,'partner 1 - pomoc de minimis'!L51,'partner 1 - pomoc publiczna'!L34,'partner 2 - pomoc de minimis'!L51,'partner 2 - pomoc publiczna'!L34)</f>
        <v>0</v>
      </c>
    </row>
    <row r="17" spans="1:6" ht="28.5" customHeight="1" x14ac:dyDescent="0.25">
      <c r="A17" s="24" t="s">
        <v>31</v>
      </c>
      <c r="B17" s="25">
        <f>SUM('wnioskodawca - pomoc de minimis'!J57,'wnioskodawca - pomoc publiczna'!J40,'partner 1 - pomoc de minimis'!J57,'partner 1 - pomoc publiczna'!J40,'partner 2 - pomoc de minimis'!J57,'partner 2 - pomoc publiczna'!J40)</f>
        <v>0</v>
      </c>
      <c r="C17" s="25">
        <f>SUM('wnioskodawca - pomoc de minimis'!K57,'wnioskodawca - pomoc publiczna'!K40,'partner 1 - pomoc de minimis'!K57,'partner 1 - pomoc publiczna'!K40,'partner 2 - pomoc de minimis'!K57,'partner 2 - pomoc publiczna'!K40)</f>
        <v>0</v>
      </c>
      <c r="D17" s="25">
        <f>SUM('wnioskodawca - pomoc de minimis'!L57,'wnioskodawca - pomoc publiczna'!L40,'partner 1 - pomoc de minimis'!L57,'partner 1 - pomoc publiczna'!L40,'partner 2 - pomoc de minimis'!L57,'partner 2 - pomoc publiczna'!L40)</f>
        <v>0</v>
      </c>
    </row>
    <row r="18" spans="1:6" ht="28.5" customHeight="1" x14ac:dyDescent="0.25">
      <c r="A18" s="24" t="s">
        <v>32</v>
      </c>
      <c r="B18" s="25">
        <f>SUM('wnioskodawca - pomoc de minimis'!J63,'wnioskodawca - pomoc publiczna'!J46,'partner 1 - pomoc de minimis'!J63,'partner 1 - pomoc publiczna'!J46,'partner 2 - pomoc de minimis'!J63,'partner 2 - pomoc publiczna'!J46)</f>
        <v>0</v>
      </c>
      <c r="C18" s="25">
        <f>SUM('wnioskodawca - pomoc de minimis'!K63,'wnioskodawca - pomoc publiczna'!K46,'partner 1 - pomoc de minimis'!K63,'partner 1 - pomoc publiczna'!K46,'partner 2 - pomoc de minimis'!K63,'partner 2 - pomoc publiczna'!K46)</f>
        <v>0</v>
      </c>
      <c r="D18" s="25">
        <f>SUM('wnioskodawca - pomoc de minimis'!L63,'wnioskodawca - pomoc publiczna'!L46,'partner 1 - pomoc de minimis'!L63,'partner 1 - pomoc publiczna'!L46,'partner 2 - pomoc de minimis'!L63,'partner 2 - pomoc publiczna'!L46)</f>
        <v>0</v>
      </c>
    </row>
    <row r="19" spans="1:6" ht="28.5" customHeight="1" x14ac:dyDescent="0.25">
      <c r="A19" s="24" t="s">
        <v>37</v>
      </c>
      <c r="B19" s="25">
        <f>SUM('wnioskodawca - pomoc de minimis'!J26,'partner 1 - pomoc de minimis'!J26,'partner 2 - pomoc de minimis'!J26)</f>
        <v>0</v>
      </c>
      <c r="C19" s="25">
        <f>SUM('wnioskodawca - pomoc de minimis'!K26,'partner 1 - pomoc de minimis'!K26,'partner 2 - pomoc de minimis'!K26)</f>
        <v>0</v>
      </c>
      <c r="D19" s="25">
        <f>SUM('wnioskodawca - pomoc de minimis'!L26,'partner 1 - pomoc de minimis'!L26,'partner 2 - pomoc de minimis'!L26)</f>
        <v>0</v>
      </c>
    </row>
    <row r="20" spans="1:6" ht="28.5" customHeight="1" x14ac:dyDescent="0.25">
      <c r="A20" s="36" t="s">
        <v>47</v>
      </c>
      <c r="B20" s="37">
        <f>SUM(B12:B19)</f>
        <v>0</v>
      </c>
      <c r="C20" s="37">
        <f>SUM(C12:C19)</f>
        <v>0</v>
      </c>
      <c r="D20" s="37">
        <f>SUM(D12:D19)</f>
        <v>0</v>
      </c>
    </row>
    <row r="21" spans="1:6" ht="28.5" customHeight="1" x14ac:dyDescent="0.25">
      <c r="A21" s="42" t="s">
        <v>58</v>
      </c>
      <c r="B21" s="43">
        <f>'wnioskodawca - pomoc publiczna'!J47</f>
        <v>0</v>
      </c>
      <c r="C21" s="43">
        <f>'wnioskodawca - pomoc publiczna'!K47</f>
        <v>0</v>
      </c>
      <c r="D21" s="43">
        <f>'wnioskodawca - pomoc publiczna'!L47</f>
        <v>0</v>
      </c>
    </row>
    <row r="22" spans="1:6" ht="28.5" customHeight="1" x14ac:dyDescent="0.25">
      <c r="A22" s="42" t="s">
        <v>60</v>
      </c>
      <c r="B22" s="43">
        <f>SUM('wnioskodawca - pomoc de minimis'!J65)</f>
        <v>0</v>
      </c>
      <c r="C22" s="43">
        <f>SUM('wnioskodawca - pomoc de minimis'!K65)</f>
        <v>0</v>
      </c>
      <c r="D22" s="43">
        <f>SUM('wnioskodawca - pomoc de minimis'!L65)</f>
        <v>0</v>
      </c>
      <c r="E22" s="6"/>
    </row>
    <row r="23" spans="1:6" ht="28.5" customHeight="1" x14ac:dyDescent="0.25">
      <c r="A23" s="42" t="s">
        <v>59</v>
      </c>
      <c r="B23" s="43">
        <f>SUM(B21:B22)</f>
        <v>0</v>
      </c>
      <c r="C23" s="43">
        <f>SUM(C21:C22)</f>
        <v>0</v>
      </c>
      <c r="D23" s="43">
        <f>SUM(D21:D22)</f>
        <v>0</v>
      </c>
      <c r="E23" s="6"/>
    </row>
    <row r="24" spans="1:6" ht="28.5" customHeight="1" x14ac:dyDescent="0.25">
      <c r="A24" s="39" t="s">
        <v>45</v>
      </c>
      <c r="B24" s="40">
        <f>'partner 1 - pomoc publiczna'!J47</f>
        <v>0</v>
      </c>
      <c r="C24" s="40">
        <f>'partner 1 - pomoc publiczna'!K47</f>
        <v>0</v>
      </c>
      <c r="D24" s="40">
        <f>'partner 1 - pomoc publiczna'!L47</f>
        <v>0</v>
      </c>
      <c r="E24" s="6"/>
    </row>
    <row r="25" spans="1:6" ht="28.5" customHeight="1" x14ac:dyDescent="0.25">
      <c r="A25" s="39" t="s">
        <v>61</v>
      </c>
      <c r="B25" s="40">
        <f>'partner 1 - pomoc de minimis'!J65</f>
        <v>0</v>
      </c>
      <c r="C25" s="40">
        <f>'partner 1 - pomoc de minimis'!K65</f>
        <v>0</v>
      </c>
      <c r="D25" s="40">
        <f>'partner 1 - pomoc de minimis'!L65</f>
        <v>0</v>
      </c>
      <c r="E25" s="6"/>
    </row>
    <row r="26" spans="1:6" ht="28.5" customHeight="1" x14ac:dyDescent="0.25">
      <c r="A26" s="39" t="s">
        <v>52</v>
      </c>
      <c r="B26" s="40">
        <f>SUM(B24:B25)</f>
        <v>0</v>
      </c>
      <c r="C26" s="40">
        <f>SUM(C24:C25)</f>
        <v>0</v>
      </c>
      <c r="D26" s="40">
        <f>SUM(D24:D25)</f>
        <v>0</v>
      </c>
      <c r="E26" s="6"/>
    </row>
    <row r="27" spans="1:6" ht="28.5" customHeight="1" x14ac:dyDescent="0.25">
      <c r="A27" s="41" t="s">
        <v>46</v>
      </c>
      <c r="B27" s="44">
        <f>'partner 2 - pomoc publiczna'!J47</f>
        <v>0</v>
      </c>
      <c r="C27" s="44">
        <f>'partner 2 - pomoc publiczna'!K47</f>
        <v>0</v>
      </c>
      <c r="D27" s="44">
        <f>'partner 2 - pomoc publiczna'!L47</f>
        <v>0</v>
      </c>
      <c r="E27" s="6"/>
    </row>
    <row r="28" spans="1:6" ht="28.5" customHeight="1" x14ac:dyDescent="0.25">
      <c r="A28" s="41" t="s">
        <v>62</v>
      </c>
      <c r="B28" s="44">
        <f>'partner 2 - pomoc de minimis'!J65</f>
        <v>0</v>
      </c>
      <c r="C28" s="44">
        <f>'partner 2 - pomoc de minimis'!K65</f>
        <v>0</v>
      </c>
      <c r="D28" s="44">
        <f>'partner 2 - pomoc de minimis'!L65</f>
        <v>0</v>
      </c>
      <c r="E28" s="6"/>
    </row>
    <row r="29" spans="1:6" ht="28.5" customHeight="1" x14ac:dyDescent="0.25">
      <c r="A29" s="41" t="s">
        <v>53</v>
      </c>
      <c r="B29" s="44">
        <f>SUM(B27:B28)</f>
        <v>0</v>
      </c>
      <c r="C29" s="44">
        <f>SUM(C27:C28)</f>
        <v>0</v>
      </c>
      <c r="D29" s="44">
        <f>SUM(D27:D28)</f>
        <v>0</v>
      </c>
      <c r="E29" s="6"/>
    </row>
    <row r="31" spans="1:6" x14ac:dyDescent="0.25">
      <c r="A31" s="56" t="s">
        <v>21</v>
      </c>
      <c r="B31" s="57"/>
      <c r="C31" s="57"/>
      <c r="D31" s="58"/>
      <c r="E31" s="2" t="s">
        <v>22</v>
      </c>
      <c r="F31" s="2" t="s">
        <v>13</v>
      </c>
    </row>
    <row r="32" spans="1:6" ht="30.75" customHeight="1" x14ac:dyDescent="0.25">
      <c r="A32" s="59" t="s">
        <v>23</v>
      </c>
      <c r="B32" s="59"/>
      <c r="C32" s="31">
        <f>C13+C14</f>
        <v>0</v>
      </c>
      <c r="D32" s="31">
        <f>D13+D14</f>
        <v>0</v>
      </c>
      <c r="E32" s="48" t="e">
        <f>C32/C20</f>
        <v>#DIV/0!</v>
      </c>
      <c r="F32" s="32" t="e">
        <f>IF(E32&lt;=10%,"TAK","NIE")</f>
        <v>#DIV/0!</v>
      </c>
    </row>
    <row r="33" spans="1:6" ht="32.25" customHeight="1" x14ac:dyDescent="0.25">
      <c r="A33" s="59" t="s">
        <v>25</v>
      </c>
      <c r="B33" s="59"/>
      <c r="C33" s="25">
        <f>C12</f>
        <v>0</v>
      </c>
      <c r="D33" s="25">
        <f>D12</f>
        <v>0</v>
      </c>
      <c r="E33" s="48" t="e">
        <f>C33/C20</f>
        <v>#DIV/0!</v>
      </c>
      <c r="F33" s="32" t="e">
        <f>IF(E33&lt;=3.5%,"TAK","NIE")</f>
        <v>#DIV/0!</v>
      </c>
    </row>
    <row r="34" spans="1:6" ht="36.75" customHeight="1" thickBot="1" x14ac:dyDescent="0.3">
      <c r="A34" s="59" t="s">
        <v>24</v>
      </c>
      <c r="B34" s="59"/>
      <c r="C34" s="7">
        <f>C19</f>
        <v>0</v>
      </c>
      <c r="D34" s="7">
        <f>D19</f>
        <v>0</v>
      </c>
      <c r="E34" s="48" t="e">
        <f>C34/C20</f>
        <v>#DIV/0!</v>
      </c>
      <c r="F34" s="32" t="e">
        <f>IF(E34&lt;=30%,"TAK","NIE")</f>
        <v>#DIV/0!</v>
      </c>
    </row>
    <row r="35" spans="1:6" ht="15.75" thickBot="1" x14ac:dyDescent="0.3">
      <c r="A35" s="60" t="s">
        <v>54</v>
      </c>
      <c r="B35" s="61"/>
      <c r="C35" s="61"/>
      <c r="D35" s="45" t="e">
        <f>ROUND(D20/C20,5)</f>
        <v>#DIV/0!</v>
      </c>
    </row>
    <row r="36" spans="1:6" x14ac:dyDescent="0.25">
      <c r="A36" s="47"/>
      <c r="B36" s="47"/>
      <c r="C36" s="47"/>
      <c r="D36" s="46"/>
    </row>
  </sheetData>
  <sheetProtection algorithmName="SHA-512" hashValue="qHVRP9MfYFTZrKF6yfUv91S8A3knyO2RBY6W6zSBuwsujfAzuAqbxxrRPctdTT9Ve3vSM/iL9ZiTe2UeEU69ig==" saltValue="bisW1mwQRua7qvZQQt0/1g==" spinCount="100000" sheet="1" objects="1" scenarios="1"/>
  <mergeCells count="5">
    <mergeCell ref="A31:D31"/>
    <mergeCell ref="A32:B32"/>
    <mergeCell ref="A33:B33"/>
    <mergeCell ref="A34:B34"/>
    <mergeCell ref="A35:C35"/>
  </mergeCells>
  <conditionalFormatting sqref="F33">
    <cfRule type="cellIs" dxfId="17" priority="19" operator="equal">
      <formula>"nie"</formula>
    </cfRule>
    <cfRule type="cellIs" dxfId="16" priority="20" operator="equal">
      <formula>"Nie"</formula>
    </cfRule>
    <cfRule type="cellIs" dxfId="15" priority="21" operator="equal">
      <formula>"Nie"</formula>
    </cfRule>
  </conditionalFormatting>
  <conditionalFormatting sqref="F32">
    <cfRule type="cellIs" dxfId="14" priority="23" operator="equal">
      <formula>"nie"</formula>
    </cfRule>
    <cfRule type="cellIs" dxfId="13" priority="24" operator="equal">
      <formula>"Nie"</formula>
    </cfRule>
    <cfRule type="cellIs" dxfId="12" priority="25" operator="equal">
      <formula>"Nie"</formula>
    </cfRule>
  </conditionalFormatting>
  <conditionalFormatting sqref="F34">
    <cfRule type="cellIs" dxfId="11" priority="15" operator="equal">
      <formula>"nie"</formula>
    </cfRule>
    <cfRule type="cellIs" dxfId="10" priority="16" operator="equal">
      <formula>"Nie"</formula>
    </cfRule>
    <cfRule type="cellIs" dxfId="9" priority="17" operator="equal">
      <formula>"Nie"</formula>
    </cfRule>
  </conditionalFormatting>
  <conditionalFormatting sqref="E34">
    <cfRule type="cellIs" dxfId="8" priority="10" operator="equal">
      <formula>"nie"</formula>
    </cfRule>
    <cfRule type="cellIs" dxfId="7" priority="11" operator="equal">
      <formula>"Nie"</formula>
    </cfRule>
    <cfRule type="cellIs" dxfId="6" priority="12" operator="equal">
      <formula>"Nie"</formula>
    </cfRule>
  </conditionalFormatting>
  <conditionalFormatting sqref="E33">
    <cfRule type="cellIs" dxfId="5" priority="4" operator="equal">
      <formula>"nie"</formula>
    </cfRule>
    <cfRule type="cellIs" dxfId="4" priority="5" operator="equal">
      <formula>"Nie"</formula>
    </cfRule>
    <cfRule type="cellIs" dxfId="3" priority="6" operator="equal">
      <formula>"Nie"</formula>
    </cfRule>
  </conditionalFormatting>
  <conditionalFormatting sqref="E32">
    <cfRule type="cellIs" dxfId="2" priority="1" operator="equal">
      <formula>"nie"</formula>
    </cfRule>
    <cfRule type="cellIs" dxfId="1" priority="2" operator="equal">
      <formula>"Nie"</formula>
    </cfRule>
    <cfRule type="cellIs" dxfId="0" priority="3" operator="equal">
      <formula>"Nie"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5"/>
  <sheetViews>
    <sheetView zoomScale="85" zoomScaleNormal="85" workbookViewId="0">
      <pane ySplit="4" topLeftCell="A35" activePane="bottomLeft" state="frozen"/>
      <selection pane="bottomLeft" activeCell="F58" sqref="F58:F62"/>
    </sheetView>
  </sheetViews>
  <sheetFormatPr defaultRowHeight="15" x14ac:dyDescent="0.25"/>
  <cols>
    <col min="1" max="1" width="36" customWidth="1"/>
    <col min="2" max="2" width="27.5703125" customWidth="1"/>
    <col min="3" max="3" width="11.140625" customWidth="1"/>
    <col min="4" max="6" width="11.5703125" customWidth="1"/>
    <col min="7" max="7" width="40.85546875" customWidth="1"/>
    <col min="8" max="8" width="42.7109375" customWidth="1"/>
    <col min="9" max="9" width="33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8" customWidth="1"/>
    <col min="21" max="21" width="9.140625" customWidth="1"/>
    <col min="22" max="22" width="9.140625" hidden="1" customWidth="1"/>
    <col min="23" max="23" width="19" customWidth="1"/>
  </cols>
  <sheetData>
    <row r="1" spans="1:23" ht="19.5" thickBot="1" x14ac:dyDescent="0.35">
      <c r="A1" s="1" t="s">
        <v>17</v>
      </c>
    </row>
    <row r="2" spans="1:23" ht="19.5" thickBot="1" x14ac:dyDescent="0.35">
      <c r="A2" s="34" t="s">
        <v>65</v>
      </c>
      <c r="B2" s="62"/>
      <c r="C2" s="63"/>
      <c r="D2" s="63"/>
      <c r="E2" s="63"/>
      <c r="F2" s="63"/>
      <c r="G2" s="64"/>
      <c r="W2" s="28"/>
    </row>
    <row r="3" spans="1:23" x14ac:dyDescent="0.25">
      <c r="V3" s="28" t="s">
        <v>42</v>
      </c>
    </row>
    <row r="4" spans="1:23" s="28" customFormat="1" ht="45.75" thickBot="1" x14ac:dyDescent="0.3">
      <c r="A4" s="11" t="s">
        <v>0</v>
      </c>
      <c r="B4" s="11" t="s">
        <v>1</v>
      </c>
      <c r="C4" s="11" t="s">
        <v>7</v>
      </c>
      <c r="D4" s="11" t="s">
        <v>40</v>
      </c>
      <c r="E4" s="11" t="s">
        <v>41</v>
      </c>
      <c r="F4" s="11" t="s">
        <v>63</v>
      </c>
      <c r="G4" s="12" t="s">
        <v>14</v>
      </c>
      <c r="H4" s="11" t="s">
        <v>15</v>
      </c>
      <c r="I4" s="11" t="s">
        <v>16</v>
      </c>
      <c r="J4" s="49" t="s">
        <v>5</v>
      </c>
      <c r="K4" s="49" t="s">
        <v>4</v>
      </c>
      <c r="L4" s="11" t="s">
        <v>2</v>
      </c>
      <c r="V4" t="s">
        <v>43</v>
      </c>
      <c r="W4" s="30"/>
    </row>
    <row r="5" spans="1:23" ht="16.5" thickBot="1" x14ac:dyDescent="0.3">
      <c r="A5" s="79" t="s">
        <v>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  <c r="M5" s="33">
        <v>0.85</v>
      </c>
      <c r="V5" s="30" t="s">
        <v>48</v>
      </c>
    </row>
    <row r="6" spans="1:23" s="30" customFormat="1" ht="21" customHeight="1" x14ac:dyDescent="0.25">
      <c r="A6" s="81" t="s">
        <v>36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9"/>
      <c r="V6" t="s">
        <v>49</v>
      </c>
      <c r="W6"/>
    </row>
    <row r="7" spans="1:23" x14ac:dyDescent="0.25">
      <c r="A7" s="82" t="s">
        <v>26</v>
      </c>
      <c r="B7" s="21"/>
      <c r="C7" s="22"/>
      <c r="D7" s="55"/>
      <c r="E7" s="22"/>
      <c r="F7" s="9" t="s">
        <v>64</v>
      </c>
      <c r="G7" s="21"/>
      <c r="H7" s="21"/>
      <c r="I7" s="21"/>
      <c r="J7" s="23">
        <v>0</v>
      </c>
      <c r="K7" s="23">
        <v>0</v>
      </c>
      <c r="L7" s="7">
        <f t="shared" ref="L7:L11" si="0">ROUND(PRODUCT(K7,$M$5),2)</f>
        <v>0</v>
      </c>
      <c r="M7" s="5"/>
      <c r="N7" s="4"/>
      <c r="V7" t="s">
        <v>44</v>
      </c>
    </row>
    <row r="8" spans="1:23" x14ac:dyDescent="0.25">
      <c r="A8" s="82"/>
      <c r="B8" s="13"/>
      <c r="C8" s="22"/>
      <c r="D8" s="55"/>
      <c r="E8" s="14"/>
      <c r="F8" s="9" t="s">
        <v>64</v>
      </c>
      <c r="G8" s="13"/>
      <c r="H8" s="13"/>
      <c r="I8" s="13"/>
      <c r="J8" s="7">
        <v>0</v>
      </c>
      <c r="K8" s="7">
        <v>0</v>
      </c>
      <c r="L8" s="7">
        <f t="shared" si="0"/>
        <v>0</v>
      </c>
      <c r="M8" s="5"/>
      <c r="V8" t="s">
        <v>66</v>
      </c>
    </row>
    <row r="9" spans="1:23" x14ac:dyDescent="0.25">
      <c r="A9" s="82"/>
      <c r="B9" s="13"/>
      <c r="C9" s="22"/>
      <c r="D9" s="55"/>
      <c r="E9" s="14"/>
      <c r="F9" s="9" t="s">
        <v>64</v>
      </c>
      <c r="G9" s="13"/>
      <c r="H9" s="13"/>
      <c r="I9" s="13"/>
      <c r="J9" s="7">
        <v>0</v>
      </c>
      <c r="K9" s="7">
        <v>0</v>
      </c>
      <c r="L9" s="7">
        <f t="shared" si="0"/>
        <v>0</v>
      </c>
      <c r="M9" s="5"/>
    </row>
    <row r="10" spans="1:23" x14ac:dyDescent="0.25">
      <c r="A10" s="82"/>
      <c r="B10" s="13"/>
      <c r="C10" s="22"/>
      <c r="D10" s="55"/>
      <c r="E10" s="14"/>
      <c r="F10" s="9" t="s">
        <v>64</v>
      </c>
      <c r="G10" s="13"/>
      <c r="H10" s="13"/>
      <c r="I10" s="13"/>
      <c r="J10" s="7">
        <v>0</v>
      </c>
      <c r="K10" s="7">
        <v>0</v>
      </c>
      <c r="L10" s="7">
        <f t="shared" si="0"/>
        <v>0</v>
      </c>
      <c r="M10" s="5"/>
    </row>
    <row r="11" spans="1:23" x14ac:dyDescent="0.25">
      <c r="A11" s="82"/>
      <c r="B11" s="13"/>
      <c r="C11" s="22"/>
      <c r="D11" s="55"/>
      <c r="E11" s="14"/>
      <c r="F11" s="9" t="s">
        <v>64</v>
      </c>
      <c r="G11" s="13"/>
      <c r="H11" s="13"/>
      <c r="I11" s="13"/>
      <c r="J11" s="7">
        <v>0</v>
      </c>
      <c r="K11" s="7">
        <v>0</v>
      </c>
      <c r="L11" s="7">
        <f t="shared" si="0"/>
        <v>0</v>
      </c>
      <c r="M11" s="5"/>
    </row>
    <row r="12" spans="1:23" ht="15.75" customHeight="1" x14ac:dyDescent="0.25">
      <c r="A12" s="82"/>
      <c r="B12" s="89" t="s">
        <v>38</v>
      </c>
      <c r="C12" s="90"/>
      <c r="D12" s="90"/>
      <c r="E12" s="90"/>
      <c r="F12" s="90"/>
      <c r="G12" s="90"/>
      <c r="H12" s="90"/>
      <c r="I12" s="91"/>
      <c r="J12" s="16">
        <f>SUM(J7:J11)</f>
        <v>0</v>
      </c>
      <c r="K12" s="16">
        <f>SUM(K7:K11)</f>
        <v>0</v>
      </c>
      <c r="L12" s="16">
        <f>SUM(L7:L11)</f>
        <v>0</v>
      </c>
      <c r="M12" s="5"/>
    </row>
    <row r="13" spans="1:23" ht="21" customHeight="1" x14ac:dyDescent="0.25">
      <c r="A13" s="83" t="s">
        <v>37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23" ht="23.25" customHeight="1" x14ac:dyDescent="0.25">
      <c r="A14" s="85" t="s">
        <v>55</v>
      </c>
      <c r="B14" s="13"/>
      <c r="C14" s="22"/>
      <c r="D14" s="55"/>
      <c r="E14" s="14"/>
      <c r="F14" s="14"/>
      <c r="G14" s="13"/>
      <c r="H14" s="13"/>
      <c r="I14" s="13"/>
      <c r="J14" s="7">
        <v>0</v>
      </c>
      <c r="K14" s="7">
        <v>0</v>
      </c>
      <c r="L14" s="7">
        <f>ROUND(PRODUCT(K14,$M$5),2)</f>
        <v>0</v>
      </c>
    </row>
    <row r="15" spans="1:23" ht="23.25" customHeight="1" x14ac:dyDescent="0.25">
      <c r="A15" s="86"/>
      <c r="B15" s="13"/>
      <c r="C15" s="22"/>
      <c r="D15" s="55"/>
      <c r="E15" s="14"/>
      <c r="F15" s="14"/>
      <c r="G15" s="13"/>
      <c r="H15" s="13"/>
      <c r="I15" s="13"/>
      <c r="J15" s="7">
        <v>0</v>
      </c>
      <c r="K15" s="7">
        <v>0</v>
      </c>
      <c r="L15" s="7">
        <f t="shared" ref="L15:L16" si="1">ROUND(PRODUCT(K15,$M$5),2)</f>
        <v>0</v>
      </c>
    </row>
    <row r="16" spans="1:23" ht="26.25" customHeight="1" x14ac:dyDescent="0.25">
      <c r="A16" s="86"/>
      <c r="B16" s="13"/>
      <c r="C16" s="22"/>
      <c r="D16" s="55"/>
      <c r="E16" s="14"/>
      <c r="F16" s="14"/>
      <c r="G16" s="13"/>
      <c r="H16" s="13"/>
      <c r="I16" s="13"/>
      <c r="J16" s="7">
        <v>0</v>
      </c>
      <c r="K16" s="7">
        <v>0</v>
      </c>
      <c r="L16" s="7">
        <f t="shared" si="1"/>
        <v>0</v>
      </c>
    </row>
    <row r="17" spans="1:12" ht="24.75" customHeight="1" x14ac:dyDescent="0.25">
      <c r="A17" s="87"/>
      <c r="B17" s="88" t="s">
        <v>3</v>
      </c>
      <c r="C17" s="77"/>
      <c r="D17" s="77"/>
      <c r="E17" s="77"/>
      <c r="F17" s="77"/>
      <c r="G17" s="77"/>
      <c r="H17" s="77"/>
      <c r="I17" s="78"/>
      <c r="J17" s="8">
        <f>SUM(J14:J16)</f>
        <v>0</v>
      </c>
      <c r="K17" s="8">
        <f>SUM(K14:K16)</f>
        <v>0</v>
      </c>
      <c r="L17" s="8">
        <f>SUM(L14:L16)</f>
        <v>0</v>
      </c>
    </row>
    <row r="18" spans="1:12" ht="21.75" customHeight="1" x14ac:dyDescent="0.25">
      <c r="A18" s="85" t="s">
        <v>56</v>
      </c>
      <c r="B18" s="13"/>
      <c r="C18" s="22"/>
      <c r="D18" s="55"/>
      <c r="E18" s="14"/>
      <c r="F18" s="54" t="s">
        <v>64</v>
      </c>
      <c r="G18" s="13"/>
      <c r="H18" s="13"/>
      <c r="I18" s="13"/>
      <c r="J18" s="7">
        <v>0</v>
      </c>
      <c r="K18" s="7">
        <v>0</v>
      </c>
      <c r="L18" s="7">
        <f>ROUND(PRODUCT(K18,$M$5),2)</f>
        <v>0</v>
      </c>
    </row>
    <row r="19" spans="1:12" ht="21.75" customHeight="1" x14ac:dyDescent="0.25">
      <c r="A19" s="86"/>
      <c r="B19" s="13"/>
      <c r="C19" s="22"/>
      <c r="D19" s="55"/>
      <c r="E19" s="14"/>
      <c r="F19" s="54" t="s">
        <v>64</v>
      </c>
      <c r="G19" s="13"/>
      <c r="H19" s="13"/>
      <c r="I19" s="13"/>
      <c r="J19" s="7">
        <v>0</v>
      </c>
      <c r="K19" s="7">
        <v>0</v>
      </c>
      <c r="L19" s="7">
        <f t="shared" ref="L19:L20" si="2">ROUND(PRODUCT(K19,$M$5),2)</f>
        <v>0</v>
      </c>
    </row>
    <row r="20" spans="1:12" ht="25.5" customHeight="1" x14ac:dyDescent="0.25">
      <c r="A20" s="86"/>
      <c r="B20" s="13"/>
      <c r="C20" s="22"/>
      <c r="D20" s="55"/>
      <c r="E20" s="14"/>
      <c r="F20" s="54" t="s">
        <v>64</v>
      </c>
      <c r="G20" s="13"/>
      <c r="H20" s="13"/>
      <c r="I20" s="13"/>
      <c r="J20" s="7">
        <v>0</v>
      </c>
      <c r="K20" s="7">
        <v>0</v>
      </c>
      <c r="L20" s="7">
        <f t="shared" si="2"/>
        <v>0</v>
      </c>
    </row>
    <row r="21" spans="1:12" ht="39" customHeight="1" x14ac:dyDescent="0.25">
      <c r="A21" s="87"/>
      <c r="B21" s="88" t="s">
        <v>3</v>
      </c>
      <c r="C21" s="77"/>
      <c r="D21" s="77"/>
      <c r="E21" s="77"/>
      <c r="F21" s="77"/>
      <c r="G21" s="77"/>
      <c r="H21" s="77"/>
      <c r="I21" s="78"/>
      <c r="J21" s="8">
        <f>SUM(J18:J20)</f>
        <v>0</v>
      </c>
      <c r="K21" s="8">
        <f>SUM(K18:K20)</f>
        <v>0</v>
      </c>
      <c r="L21" s="8">
        <f>SUM(L18:L20)</f>
        <v>0</v>
      </c>
    </row>
    <row r="22" spans="1:12" x14ac:dyDescent="0.25">
      <c r="A22" s="85" t="s">
        <v>57</v>
      </c>
      <c r="B22" s="13"/>
      <c r="C22" s="22"/>
      <c r="D22" s="55"/>
      <c r="E22" s="14"/>
      <c r="F22" s="54" t="s">
        <v>64</v>
      </c>
      <c r="G22" s="13"/>
      <c r="H22" s="13"/>
      <c r="I22" s="13"/>
      <c r="J22" s="7">
        <v>0</v>
      </c>
      <c r="K22" s="7">
        <v>0</v>
      </c>
      <c r="L22" s="7">
        <f>ROUND(PRODUCT(K22,$M$5),2)</f>
        <v>0</v>
      </c>
    </row>
    <row r="23" spans="1:12" x14ac:dyDescent="0.25">
      <c r="A23" s="86"/>
      <c r="B23" s="13"/>
      <c r="C23" s="22"/>
      <c r="D23" s="55"/>
      <c r="E23" s="14"/>
      <c r="F23" s="54" t="s">
        <v>64</v>
      </c>
      <c r="G23" s="13"/>
      <c r="H23" s="13"/>
      <c r="I23" s="13"/>
      <c r="J23" s="7">
        <v>0</v>
      </c>
      <c r="K23" s="7">
        <v>0</v>
      </c>
      <c r="L23" s="7">
        <f t="shared" ref="L23:L24" si="3">ROUND(PRODUCT(K23,$M$5),2)</f>
        <v>0</v>
      </c>
    </row>
    <row r="24" spans="1:12" x14ac:dyDescent="0.25">
      <c r="A24" s="86"/>
      <c r="B24" s="13"/>
      <c r="C24" s="22"/>
      <c r="D24" s="55"/>
      <c r="E24" s="14"/>
      <c r="F24" s="54" t="s">
        <v>64</v>
      </c>
      <c r="G24" s="13"/>
      <c r="H24" s="13"/>
      <c r="I24" s="13"/>
      <c r="J24" s="7">
        <v>0</v>
      </c>
      <c r="K24" s="7">
        <v>0</v>
      </c>
      <c r="L24" s="7">
        <f t="shared" si="3"/>
        <v>0</v>
      </c>
    </row>
    <row r="25" spans="1:12" x14ac:dyDescent="0.25">
      <c r="A25" s="87"/>
      <c r="B25" s="88" t="s">
        <v>3</v>
      </c>
      <c r="C25" s="77"/>
      <c r="D25" s="77"/>
      <c r="E25" s="77"/>
      <c r="F25" s="77"/>
      <c r="G25" s="77"/>
      <c r="H25" s="77"/>
      <c r="I25" s="78"/>
      <c r="J25" s="8">
        <f>SUM(J22:J24)</f>
        <v>0</v>
      </c>
      <c r="K25" s="8">
        <f>SUM(K22:K24)</f>
        <v>0</v>
      </c>
      <c r="L25" s="8">
        <f>SUM(L22:L24)</f>
        <v>0</v>
      </c>
    </row>
    <row r="26" spans="1:12" x14ac:dyDescent="0.25">
      <c r="A26" s="92" t="s">
        <v>39</v>
      </c>
      <c r="B26" s="92"/>
      <c r="C26" s="92"/>
      <c r="D26" s="92"/>
      <c r="E26" s="92"/>
      <c r="F26" s="92"/>
      <c r="G26" s="92"/>
      <c r="H26" s="92"/>
      <c r="I26" s="92"/>
      <c r="J26" s="15">
        <f>SUM(J25,J21,J17)</f>
        <v>0</v>
      </c>
      <c r="K26" s="15">
        <f>SUM(K25,K21,K17)</f>
        <v>0</v>
      </c>
      <c r="L26" s="15">
        <f>SUM(L25,L21,L17)</f>
        <v>0</v>
      </c>
    </row>
    <row r="27" spans="1:12" ht="24" customHeight="1" x14ac:dyDescent="0.25">
      <c r="A27" s="68" t="s">
        <v>34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5">
      <c r="A28" s="74" t="s">
        <v>27</v>
      </c>
      <c r="B28" s="9"/>
      <c r="C28" s="22"/>
      <c r="D28" s="55"/>
      <c r="E28" s="9"/>
      <c r="F28" s="9" t="s">
        <v>64</v>
      </c>
      <c r="G28" s="9"/>
      <c r="H28" s="9"/>
      <c r="I28" s="9"/>
      <c r="J28" s="7">
        <v>0</v>
      </c>
      <c r="K28" s="7">
        <v>0</v>
      </c>
      <c r="L28" s="7">
        <f>ROUND(PRODUCT(K28,$M$5),2)</f>
        <v>0</v>
      </c>
    </row>
    <row r="29" spans="1:12" x14ac:dyDescent="0.25">
      <c r="A29" s="75"/>
      <c r="B29" s="9"/>
      <c r="C29" s="22"/>
      <c r="D29" s="55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>ROUND(PRODUCT(K29,$M$5),2)</f>
        <v>0</v>
      </c>
    </row>
    <row r="30" spans="1:12" x14ac:dyDescent="0.25">
      <c r="A30" s="75"/>
      <c r="B30" s="9"/>
      <c r="C30" s="22"/>
      <c r="D30" s="55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>ROUND(PRODUCT(K30,$M$5),2)</f>
        <v>0</v>
      </c>
    </row>
    <row r="31" spans="1:12" x14ac:dyDescent="0.25">
      <c r="A31" s="75"/>
      <c r="B31" s="9"/>
      <c r="C31" s="22"/>
      <c r="D31" s="55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ROUND(PRODUCT(K31,$M$5),2)</f>
        <v>0</v>
      </c>
    </row>
    <row r="32" spans="1:12" x14ac:dyDescent="0.25">
      <c r="A32" s="75"/>
      <c r="B32" s="9"/>
      <c r="C32" s="22"/>
      <c r="D32" s="55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>ROUND(PRODUCT(K32,$M$5),2)</f>
        <v>0</v>
      </c>
    </row>
    <row r="33" spans="1:12" x14ac:dyDescent="0.25">
      <c r="A33" s="76"/>
      <c r="B33" s="73" t="s">
        <v>3</v>
      </c>
      <c r="C33" s="73"/>
      <c r="D33" s="73"/>
      <c r="E33" s="73"/>
      <c r="F33" s="73"/>
      <c r="G33" s="73"/>
      <c r="H33" s="73"/>
      <c r="I33" s="73"/>
      <c r="J33" s="8">
        <f>SUM(J28:J32)</f>
        <v>0</v>
      </c>
      <c r="K33" s="8">
        <f>SUM(K28:K32)</f>
        <v>0</v>
      </c>
      <c r="L33" s="8">
        <f>SUM(L28:L32)</f>
        <v>0</v>
      </c>
    </row>
    <row r="34" spans="1:12" x14ac:dyDescent="0.25">
      <c r="A34" s="70" t="s">
        <v>28</v>
      </c>
      <c r="B34" s="9"/>
      <c r="C34" s="22"/>
      <c r="D34" s="55"/>
      <c r="E34" s="9"/>
      <c r="F34" s="9" t="s">
        <v>64</v>
      </c>
      <c r="G34" s="9"/>
      <c r="H34" s="9"/>
      <c r="I34" s="9"/>
      <c r="J34" s="7">
        <v>0</v>
      </c>
      <c r="K34" s="7">
        <v>0</v>
      </c>
      <c r="L34" s="7">
        <f>ROUND(PRODUCT(K34,$M$5),2)</f>
        <v>0</v>
      </c>
    </row>
    <row r="35" spans="1:12" x14ac:dyDescent="0.25">
      <c r="A35" s="71"/>
      <c r="B35" s="9"/>
      <c r="C35" s="22"/>
      <c r="D35" s="55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>ROUND(PRODUCT(K35,$M$5),2)</f>
        <v>0</v>
      </c>
    </row>
    <row r="36" spans="1:12" x14ac:dyDescent="0.25">
      <c r="A36" s="71"/>
      <c r="B36" s="9"/>
      <c r="C36" s="22"/>
      <c r="D36" s="55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>ROUND(PRODUCT(K36,$M$5),2)</f>
        <v>0</v>
      </c>
    </row>
    <row r="37" spans="1:12" x14ac:dyDescent="0.25">
      <c r="A37" s="71"/>
      <c r="B37" s="9"/>
      <c r="C37" s="22"/>
      <c r="D37" s="55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>ROUND(PRODUCT(K37,$M$5),2)</f>
        <v>0</v>
      </c>
    </row>
    <row r="38" spans="1:12" x14ac:dyDescent="0.25">
      <c r="A38" s="71"/>
      <c r="B38" s="9"/>
      <c r="C38" s="22"/>
      <c r="D38" s="55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>ROUND(PRODUCT(K38,$M$5),2)</f>
        <v>0</v>
      </c>
    </row>
    <row r="39" spans="1:12" x14ac:dyDescent="0.25">
      <c r="A39" s="72"/>
      <c r="B39" s="73" t="s">
        <v>3</v>
      </c>
      <c r="C39" s="73"/>
      <c r="D39" s="73"/>
      <c r="E39" s="73"/>
      <c r="F39" s="73"/>
      <c r="G39" s="73"/>
      <c r="H39" s="73"/>
      <c r="I39" s="73"/>
      <c r="J39" s="8">
        <f>SUM(J34:J38)</f>
        <v>0</v>
      </c>
      <c r="K39" s="8">
        <f>SUM(K34:K38)</f>
        <v>0</v>
      </c>
      <c r="L39" s="8">
        <f>SUM(L34:L38)</f>
        <v>0</v>
      </c>
    </row>
    <row r="40" spans="1:12" x14ac:dyDescent="0.25">
      <c r="A40" s="70" t="s">
        <v>29</v>
      </c>
      <c r="B40" s="9"/>
      <c r="C40" s="9"/>
      <c r="D40" s="55"/>
      <c r="E40" s="9"/>
      <c r="F40" s="9" t="s">
        <v>64</v>
      </c>
      <c r="G40" s="9"/>
      <c r="H40" s="9"/>
      <c r="I40" s="9"/>
      <c r="J40" s="7">
        <v>0</v>
      </c>
      <c r="K40" s="7">
        <v>0</v>
      </c>
      <c r="L40" s="7">
        <f>ROUND(PRODUCT(K40,$M$5),2)</f>
        <v>0</v>
      </c>
    </row>
    <row r="41" spans="1:12" x14ac:dyDescent="0.25">
      <c r="A41" s="71"/>
      <c r="B41" s="9"/>
      <c r="C41" s="9"/>
      <c r="D41" s="55"/>
      <c r="E41" s="9"/>
      <c r="F41" s="9" t="s">
        <v>64</v>
      </c>
      <c r="G41" s="9"/>
      <c r="H41" s="9"/>
      <c r="I41" s="9"/>
      <c r="J41" s="7">
        <v>0</v>
      </c>
      <c r="K41" s="7">
        <v>0</v>
      </c>
      <c r="L41" s="7">
        <f>ROUND(PRODUCT(K41,$M$5),2)</f>
        <v>0</v>
      </c>
    </row>
    <row r="42" spans="1:12" x14ac:dyDescent="0.25">
      <c r="A42" s="71"/>
      <c r="B42" s="9"/>
      <c r="C42" s="9"/>
      <c r="D42" s="55"/>
      <c r="E42" s="9"/>
      <c r="F42" s="9" t="s">
        <v>64</v>
      </c>
      <c r="G42" s="9"/>
      <c r="H42" s="9"/>
      <c r="I42" s="9"/>
      <c r="J42" s="7">
        <v>0</v>
      </c>
      <c r="K42" s="7">
        <v>0</v>
      </c>
      <c r="L42" s="7">
        <f>ROUND(PRODUCT(K42,$M$5),2)</f>
        <v>0</v>
      </c>
    </row>
    <row r="43" spans="1:12" x14ac:dyDescent="0.25">
      <c r="A43" s="71"/>
      <c r="B43" s="9"/>
      <c r="C43" s="9"/>
      <c r="D43" s="55"/>
      <c r="E43" s="9"/>
      <c r="F43" s="9" t="s">
        <v>64</v>
      </c>
      <c r="G43" s="9"/>
      <c r="H43" s="9"/>
      <c r="I43" s="9"/>
      <c r="J43" s="7">
        <v>0</v>
      </c>
      <c r="K43" s="7">
        <v>0</v>
      </c>
      <c r="L43" s="7">
        <f>ROUND(PRODUCT(K43,$M$5),2)</f>
        <v>0</v>
      </c>
    </row>
    <row r="44" spans="1:12" x14ac:dyDescent="0.25">
      <c r="A44" s="71"/>
      <c r="B44" s="9"/>
      <c r="C44" s="9"/>
      <c r="D44" s="55"/>
      <c r="E44" s="9"/>
      <c r="F44" s="9" t="s">
        <v>64</v>
      </c>
      <c r="G44" s="9"/>
      <c r="H44" s="9"/>
      <c r="I44" s="9"/>
      <c r="J44" s="7">
        <v>0</v>
      </c>
      <c r="K44" s="7">
        <v>0</v>
      </c>
      <c r="L44" s="7">
        <f>ROUND(PRODUCT(K44,$M$5),2)</f>
        <v>0</v>
      </c>
    </row>
    <row r="45" spans="1:12" ht="15" customHeight="1" x14ac:dyDescent="0.25">
      <c r="A45" s="72"/>
      <c r="B45" s="73" t="s">
        <v>3</v>
      </c>
      <c r="C45" s="73"/>
      <c r="D45" s="73"/>
      <c r="E45" s="73"/>
      <c r="F45" s="73"/>
      <c r="G45" s="73"/>
      <c r="H45" s="73"/>
      <c r="I45" s="73"/>
      <c r="J45" s="8">
        <f>SUM(J40:J44)</f>
        <v>0</v>
      </c>
      <c r="K45" s="8">
        <f>SUM(K40:K44)</f>
        <v>0</v>
      </c>
      <c r="L45" s="8">
        <f>SUM(L40:L44)</f>
        <v>0</v>
      </c>
    </row>
    <row r="46" spans="1:12" x14ac:dyDescent="0.25">
      <c r="A46" s="70" t="s">
        <v>30</v>
      </c>
      <c r="B46" s="9"/>
      <c r="C46" s="22"/>
      <c r="D46" s="55"/>
      <c r="E46" s="9"/>
      <c r="F46" s="9" t="s">
        <v>64</v>
      </c>
      <c r="G46" s="9"/>
      <c r="H46" s="9"/>
      <c r="I46" s="9"/>
      <c r="J46" s="7">
        <v>0</v>
      </c>
      <c r="K46" s="7">
        <v>0</v>
      </c>
      <c r="L46" s="7">
        <f>ROUND(PRODUCT(K46,$M$5),2)</f>
        <v>0</v>
      </c>
    </row>
    <row r="47" spans="1:12" x14ac:dyDescent="0.25">
      <c r="A47" s="71"/>
      <c r="B47" s="9"/>
      <c r="C47" s="22"/>
      <c r="D47" s="55"/>
      <c r="E47" s="9"/>
      <c r="F47" s="9" t="s">
        <v>64</v>
      </c>
      <c r="G47" s="9"/>
      <c r="H47" s="9"/>
      <c r="I47" s="9"/>
      <c r="J47" s="7">
        <v>0</v>
      </c>
      <c r="K47" s="7">
        <v>0</v>
      </c>
      <c r="L47" s="7">
        <f>ROUND(PRODUCT(K47,$M$5),2)</f>
        <v>0</v>
      </c>
    </row>
    <row r="48" spans="1:12" x14ac:dyDescent="0.25">
      <c r="A48" s="71"/>
      <c r="B48" s="9"/>
      <c r="C48" s="22"/>
      <c r="D48" s="55"/>
      <c r="E48" s="9"/>
      <c r="F48" s="9" t="s">
        <v>64</v>
      </c>
      <c r="G48" s="9"/>
      <c r="H48" s="9"/>
      <c r="I48" s="9"/>
      <c r="J48" s="7">
        <v>0</v>
      </c>
      <c r="K48" s="7">
        <v>0</v>
      </c>
      <c r="L48" s="7">
        <f>ROUND(PRODUCT(K48,$M$5),2)</f>
        <v>0</v>
      </c>
    </row>
    <row r="49" spans="1:12" x14ac:dyDescent="0.25">
      <c r="A49" s="71"/>
      <c r="B49" s="9"/>
      <c r="C49" s="22"/>
      <c r="D49" s="55"/>
      <c r="E49" s="9"/>
      <c r="F49" s="9" t="s">
        <v>64</v>
      </c>
      <c r="G49" s="9"/>
      <c r="H49" s="9"/>
      <c r="I49" s="9"/>
      <c r="J49" s="7">
        <v>0</v>
      </c>
      <c r="K49" s="7">
        <v>0</v>
      </c>
      <c r="L49" s="7">
        <f>ROUND(PRODUCT(K49,$M$5),2)</f>
        <v>0</v>
      </c>
    </row>
    <row r="50" spans="1:12" x14ac:dyDescent="0.25">
      <c r="A50" s="71"/>
      <c r="B50" s="9"/>
      <c r="C50" s="22"/>
      <c r="D50" s="55"/>
      <c r="E50" s="9"/>
      <c r="F50" s="9" t="s">
        <v>64</v>
      </c>
      <c r="G50" s="9"/>
      <c r="H50" s="9"/>
      <c r="I50" s="9"/>
      <c r="J50" s="7">
        <v>0</v>
      </c>
      <c r="K50" s="7">
        <v>0</v>
      </c>
      <c r="L50" s="7">
        <f>ROUND(PRODUCT(K50,$M$5),2)</f>
        <v>0</v>
      </c>
    </row>
    <row r="51" spans="1:12" x14ac:dyDescent="0.25">
      <c r="A51" s="72"/>
      <c r="B51" s="73" t="s">
        <v>3</v>
      </c>
      <c r="C51" s="73"/>
      <c r="D51" s="73"/>
      <c r="E51" s="73"/>
      <c r="F51" s="73"/>
      <c r="G51" s="73"/>
      <c r="H51" s="73"/>
      <c r="I51" s="73"/>
      <c r="J51" s="8">
        <f>SUM(J46:J50)</f>
        <v>0</v>
      </c>
      <c r="K51" s="8">
        <f>SUM(K46:K50)</f>
        <v>0</v>
      </c>
      <c r="L51" s="8">
        <f>SUM(L46:L50)</f>
        <v>0</v>
      </c>
    </row>
    <row r="52" spans="1:12" x14ac:dyDescent="0.25">
      <c r="A52" s="70" t="s">
        <v>31</v>
      </c>
      <c r="B52" s="9"/>
      <c r="C52" s="22"/>
      <c r="D52" s="55"/>
      <c r="E52" s="9"/>
      <c r="F52" s="9" t="s">
        <v>64</v>
      </c>
      <c r="G52" s="9"/>
      <c r="H52" s="9"/>
      <c r="I52" s="9"/>
      <c r="J52" s="7">
        <v>0</v>
      </c>
      <c r="K52" s="7">
        <v>0</v>
      </c>
      <c r="L52" s="7">
        <f>ROUND(PRODUCT(K52,$M$5),2)</f>
        <v>0</v>
      </c>
    </row>
    <row r="53" spans="1:12" x14ac:dyDescent="0.25">
      <c r="A53" s="71"/>
      <c r="B53" s="9"/>
      <c r="C53" s="22"/>
      <c r="D53" s="55"/>
      <c r="E53" s="9"/>
      <c r="F53" s="9" t="s">
        <v>64</v>
      </c>
      <c r="G53" s="9"/>
      <c r="H53" s="9"/>
      <c r="I53" s="9"/>
      <c r="J53" s="7">
        <v>0</v>
      </c>
      <c r="K53" s="7">
        <v>0</v>
      </c>
      <c r="L53" s="7">
        <f>ROUND(PRODUCT(K53,$M$5),2)</f>
        <v>0</v>
      </c>
    </row>
    <row r="54" spans="1:12" x14ac:dyDescent="0.25">
      <c r="A54" s="71"/>
      <c r="B54" s="9"/>
      <c r="C54" s="22"/>
      <c r="D54" s="55"/>
      <c r="E54" s="9"/>
      <c r="F54" s="9" t="s">
        <v>64</v>
      </c>
      <c r="G54" s="9"/>
      <c r="H54" s="9"/>
      <c r="I54" s="9"/>
      <c r="J54" s="7">
        <v>0</v>
      </c>
      <c r="K54" s="7">
        <v>0</v>
      </c>
      <c r="L54" s="7">
        <f>ROUND(PRODUCT(K54,$M$5),2)</f>
        <v>0</v>
      </c>
    </row>
    <row r="55" spans="1:12" x14ac:dyDescent="0.25">
      <c r="A55" s="71"/>
      <c r="B55" s="9"/>
      <c r="C55" s="22"/>
      <c r="D55" s="55"/>
      <c r="E55" s="9"/>
      <c r="F55" s="9" t="s">
        <v>64</v>
      </c>
      <c r="G55" s="9"/>
      <c r="H55" s="9"/>
      <c r="I55" s="9"/>
      <c r="J55" s="7">
        <v>0</v>
      </c>
      <c r="K55" s="7">
        <v>0</v>
      </c>
      <c r="L55" s="7">
        <f>ROUND(PRODUCT(K55,$M$5),2)</f>
        <v>0</v>
      </c>
    </row>
    <row r="56" spans="1:12" x14ac:dyDescent="0.25">
      <c r="A56" s="71"/>
      <c r="B56" s="9"/>
      <c r="C56" s="22"/>
      <c r="D56" s="55"/>
      <c r="E56" s="9"/>
      <c r="F56" s="9" t="s">
        <v>64</v>
      </c>
      <c r="G56" s="9"/>
      <c r="H56" s="9"/>
      <c r="I56" s="9"/>
      <c r="J56" s="7">
        <v>0</v>
      </c>
      <c r="K56" s="7">
        <v>0</v>
      </c>
      <c r="L56" s="7">
        <f>ROUND(PRODUCT(K56,$M$5),2)</f>
        <v>0</v>
      </c>
    </row>
    <row r="57" spans="1:12" x14ac:dyDescent="0.25">
      <c r="A57" s="72"/>
      <c r="B57" s="73" t="s">
        <v>3</v>
      </c>
      <c r="C57" s="73"/>
      <c r="D57" s="73"/>
      <c r="E57" s="73"/>
      <c r="F57" s="73"/>
      <c r="G57" s="73"/>
      <c r="H57" s="73"/>
      <c r="I57" s="73"/>
      <c r="J57" s="8">
        <f>SUM(J52:J56)</f>
        <v>0</v>
      </c>
      <c r="K57" s="8">
        <f>SUM(K52:K56)</f>
        <v>0</v>
      </c>
      <c r="L57" s="8">
        <f>SUM(L52:L56)</f>
        <v>0</v>
      </c>
    </row>
    <row r="58" spans="1:12" x14ac:dyDescent="0.25">
      <c r="A58" s="70" t="s">
        <v>32</v>
      </c>
      <c r="B58" s="9"/>
      <c r="C58" s="22"/>
      <c r="D58" s="55"/>
      <c r="E58" s="9"/>
      <c r="F58" s="9"/>
      <c r="G58" s="9"/>
      <c r="H58" s="9"/>
      <c r="I58" s="9"/>
      <c r="J58" s="7">
        <v>0</v>
      </c>
      <c r="K58" s="7">
        <v>0</v>
      </c>
      <c r="L58" s="7">
        <f>ROUND(PRODUCT(K58,$M$5),2)</f>
        <v>0</v>
      </c>
    </row>
    <row r="59" spans="1:12" x14ac:dyDescent="0.25">
      <c r="A59" s="71"/>
      <c r="B59" s="9"/>
      <c r="C59" s="22"/>
      <c r="D59" s="55"/>
      <c r="E59" s="9"/>
      <c r="F59" s="9"/>
      <c r="G59" s="9"/>
      <c r="H59" s="9"/>
      <c r="I59" s="9"/>
      <c r="J59" s="7">
        <v>0</v>
      </c>
      <c r="K59" s="7">
        <v>0</v>
      </c>
      <c r="L59" s="7">
        <f>ROUND(PRODUCT(K59,$M$5),2)</f>
        <v>0</v>
      </c>
    </row>
    <row r="60" spans="1:12" x14ac:dyDescent="0.25">
      <c r="A60" s="71"/>
      <c r="B60" s="9"/>
      <c r="C60" s="22"/>
      <c r="D60" s="55"/>
      <c r="E60" s="9"/>
      <c r="F60" s="9"/>
      <c r="G60" s="9"/>
      <c r="H60" s="9"/>
      <c r="I60" s="9"/>
      <c r="J60" s="7">
        <v>0</v>
      </c>
      <c r="K60" s="7">
        <v>0</v>
      </c>
      <c r="L60" s="7">
        <f>ROUND(PRODUCT(K60,$M$5),2)</f>
        <v>0</v>
      </c>
    </row>
    <row r="61" spans="1:12" x14ac:dyDescent="0.25">
      <c r="A61" s="71"/>
      <c r="B61" s="9"/>
      <c r="C61" s="22"/>
      <c r="D61" s="55"/>
      <c r="E61" s="9"/>
      <c r="F61" s="9"/>
      <c r="G61" s="9"/>
      <c r="H61" s="9"/>
      <c r="I61" s="9"/>
      <c r="J61" s="7">
        <v>0</v>
      </c>
      <c r="K61" s="7">
        <v>0</v>
      </c>
      <c r="L61" s="7">
        <f>ROUND(PRODUCT(K61,$M$5),2)</f>
        <v>0</v>
      </c>
    </row>
    <row r="62" spans="1:12" x14ac:dyDescent="0.25">
      <c r="A62" s="71"/>
      <c r="B62" s="9"/>
      <c r="C62" s="22"/>
      <c r="D62" s="55"/>
      <c r="E62" s="9"/>
      <c r="F62" s="9"/>
      <c r="G62" s="9"/>
      <c r="H62" s="9"/>
      <c r="I62" s="9"/>
      <c r="J62" s="7">
        <v>0</v>
      </c>
      <c r="K62" s="7">
        <v>0</v>
      </c>
      <c r="L62" s="7">
        <f>ROUND(PRODUCT(K62,$M$5),2)</f>
        <v>0</v>
      </c>
    </row>
    <row r="63" spans="1:12" x14ac:dyDescent="0.25">
      <c r="A63" s="72"/>
      <c r="B63" s="77" t="s">
        <v>3</v>
      </c>
      <c r="C63" s="77"/>
      <c r="D63" s="77"/>
      <c r="E63" s="77"/>
      <c r="F63" s="77"/>
      <c r="G63" s="77"/>
      <c r="H63" s="77"/>
      <c r="I63" s="78"/>
      <c r="J63" s="8">
        <f>SUM(J58:J62)</f>
        <v>0</v>
      </c>
      <c r="K63" s="8">
        <f>SUM(K58:K62)</f>
        <v>0</v>
      </c>
      <c r="L63" s="8">
        <f>SUM(L58:L62)</f>
        <v>0</v>
      </c>
    </row>
    <row r="64" spans="1:12" x14ac:dyDescent="0.25">
      <c r="A64" s="65" t="s">
        <v>35</v>
      </c>
      <c r="B64" s="66"/>
      <c r="C64" s="66"/>
      <c r="D64" s="66"/>
      <c r="E64" s="66"/>
      <c r="F64" s="66"/>
      <c r="G64" s="66"/>
      <c r="H64" s="66"/>
      <c r="I64" s="67"/>
      <c r="J64" s="20">
        <f>SUM(J57,J51,J45,J39,J33,J63)</f>
        <v>0</v>
      </c>
      <c r="K64" s="20">
        <f>SUM(K57,K51,K45,K39,K33,K63)</f>
        <v>0</v>
      </c>
      <c r="L64" s="20">
        <f>SUM(L57,L51,L45,L39,L33,L63)</f>
        <v>0</v>
      </c>
    </row>
    <row r="65" spans="1:12" x14ac:dyDescent="0.25">
      <c r="A65" s="69" t="s">
        <v>19</v>
      </c>
      <c r="B65" s="69"/>
      <c r="C65" s="69"/>
      <c r="D65" s="69"/>
      <c r="E65" s="69"/>
      <c r="F65" s="69"/>
      <c r="G65" s="69"/>
      <c r="H65" s="69"/>
      <c r="I65" s="69"/>
      <c r="J65" s="50">
        <f>SUM(J64,J26,J12)</f>
        <v>0</v>
      </c>
      <c r="K65" s="50">
        <f>SUM(K64,K26,K12)</f>
        <v>0</v>
      </c>
      <c r="L65" s="26">
        <f>SUM(L64,L26,L12)</f>
        <v>0</v>
      </c>
    </row>
  </sheetData>
  <mergeCells count="28">
    <mergeCell ref="A26:I26"/>
    <mergeCell ref="A18:A21"/>
    <mergeCell ref="B21:I21"/>
    <mergeCell ref="A22:A25"/>
    <mergeCell ref="B25:I25"/>
    <mergeCell ref="A5:L5"/>
    <mergeCell ref="A6:L6"/>
    <mergeCell ref="A7:A12"/>
    <mergeCell ref="A13:L13"/>
    <mergeCell ref="A14:A17"/>
    <mergeCell ref="B17:I17"/>
    <mergeCell ref="B12:I12"/>
    <mergeCell ref="B2:G2"/>
    <mergeCell ref="A64:I64"/>
    <mergeCell ref="A27:L27"/>
    <mergeCell ref="A65:I65"/>
    <mergeCell ref="A40:A45"/>
    <mergeCell ref="B45:I45"/>
    <mergeCell ref="A46:A51"/>
    <mergeCell ref="B51:I51"/>
    <mergeCell ref="A52:A57"/>
    <mergeCell ref="B57:I57"/>
    <mergeCell ref="A28:A33"/>
    <mergeCell ref="B33:I33"/>
    <mergeCell ref="A34:A39"/>
    <mergeCell ref="B39:I39"/>
    <mergeCell ref="B63:I63"/>
    <mergeCell ref="A58:A63"/>
  </mergeCells>
  <dataValidations count="1">
    <dataValidation type="list" allowBlank="1" showInputMessage="1" showErrorMessage="1" sqref="D7:D11 D14:D16 D18:D20 D22:D24 D28:D32 D34:D38 D40:D44 D46:D50 D52:D56 D58:D62" xr:uid="{C969751E-705A-4544-B8AE-9BFFE3CC2717}">
      <formula1>$V$3:$V$8</formula1>
    </dataValidation>
  </dataValidations>
  <pageMargins left="0.7" right="0.7" top="0.75" bottom="0.75" header="0.3" footer="0.3"/>
  <pageSetup paperSize="9" scale="44" orientation="landscape" r:id="rId1"/>
  <colBreaks count="1" manualBreakCount="1">
    <brk id="12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319C2B-6ED9-4C57-BFD3-6E178E97FD99}">
          <x14:formula1>
            <xm:f>Arkusz1!$B$2:$B$21</xm:f>
          </x14:formula1>
          <xm:sqref>C58:C62 C14:C16 C18:C20 C22:C24 C28:C32 C34:C38 C46:C50 C52:C56 C7:C11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zoomScale="85" zoomScaleNormal="85" workbookViewId="0">
      <pane ySplit="4" topLeftCell="A29" activePane="bottomLeft" state="frozen"/>
      <selection pane="bottomLeft" activeCell="F41" sqref="F41:F45"/>
    </sheetView>
  </sheetViews>
  <sheetFormatPr defaultRowHeight="15" x14ac:dyDescent="0.25"/>
  <cols>
    <col min="1" max="1" width="35.42578125" customWidth="1"/>
    <col min="2" max="2" width="28.42578125" customWidth="1"/>
    <col min="3" max="3" width="10.85546875" customWidth="1"/>
    <col min="4" max="6" width="11.85546875" customWidth="1"/>
    <col min="7" max="7" width="39.85546875" customWidth="1"/>
    <col min="8" max="8" width="41.140625" customWidth="1"/>
    <col min="9" max="9" width="29.85546875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9.7109375" customWidth="1"/>
    <col min="14" max="14" width="20.42578125" customWidth="1"/>
    <col min="22" max="22" width="9.140625" hidden="1" customWidth="1"/>
  </cols>
  <sheetData>
    <row r="1" spans="1:22" ht="19.5" thickBot="1" x14ac:dyDescent="0.35">
      <c r="A1" s="1" t="s">
        <v>33</v>
      </c>
    </row>
    <row r="2" spans="1:22" ht="19.5" thickBot="1" x14ac:dyDescent="0.35">
      <c r="A2" s="34" t="s">
        <v>65</v>
      </c>
      <c r="B2" s="62"/>
      <c r="C2" s="63"/>
      <c r="D2" s="63"/>
      <c r="E2" s="63"/>
      <c r="F2" s="63"/>
      <c r="G2" s="64"/>
    </row>
    <row r="4" spans="1:22" ht="45" customHeight="1" x14ac:dyDescent="0.25">
      <c r="A4" s="18" t="s">
        <v>0</v>
      </c>
      <c r="B4" s="18" t="s">
        <v>1</v>
      </c>
      <c r="C4" s="18" t="s">
        <v>7</v>
      </c>
      <c r="D4" s="17" t="s">
        <v>40</v>
      </c>
      <c r="E4" s="17" t="s">
        <v>41</v>
      </c>
      <c r="F4" s="17" t="s">
        <v>63</v>
      </c>
      <c r="G4" s="18" t="s">
        <v>14</v>
      </c>
      <c r="H4" s="17" t="s">
        <v>15</v>
      </c>
      <c r="I4" s="17" t="s">
        <v>16</v>
      </c>
      <c r="J4" s="19" t="s">
        <v>5</v>
      </c>
      <c r="K4" s="19" t="s">
        <v>4</v>
      </c>
      <c r="L4" s="19" t="s">
        <v>2</v>
      </c>
    </row>
    <row r="5" spans="1:22" ht="45" customHeight="1" x14ac:dyDescent="0.25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3"/>
      <c r="V5" s="28" t="s">
        <v>42</v>
      </c>
    </row>
    <row r="6" spans="1:22" ht="15" customHeight="1" x14ac:dyDescent="0.25">
      <c r="A6" s="95" t="s">
        <v>10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3"/>
      <c r="V6" t="s">
        <v>43</v>
      </c>
    </row>
    <row r="7" spans="1:22" ht="15" customHeight="1" x14ac:dyDescent="0.25">
      <c r="A7" s="95" t="s">
        <v>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10">
        <f>IF($M$5="TAK",20%,0%)</f>
        <v>0</v>
      </c>
      <c r="V7" s="30" t="s">
        <v>48</v>
      </c>
    </row>
    <row r="8" spans="1:22" ht="15" customHeight="1" x14ac:dyDescent="0.25">
      <c r="A8" s="95" t="s">
        <v>12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0">
        <f>IF($M$6="TAK",10%,0%)</f>
        <v>0</v>
      </c>
      <c r="V8" t="s">
        <v>49</v>
      </c>
    </row>
    <row r="9" spans="1:22" ht="15" customHeight="1" x14ac:dyDescent="0.25">
      <c r="A9" s="95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0">
        <f>SUM(0.35+M8+M7)</f>
        <v>0.35</v>
      </c>
      <c r="V9" t="s">
        <v>44</v>
      </c>
    </row>
    <row r="10" spans="1:22" s="27" customFormat="1" ht="15.75" x14ac:dyDescent="0.25">
      <c r="A10" s="93" t="s">
        <v>34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V10" s="27" t="s">
        <v>67</v>
      </c>
    </row>
    <row r="11" spans="1:22" ht="15" customHeight="1" x14ac:dyDescent="0.25">
      <c r="A11" s="74" t="s">
        <v>27</v>
      </c>
      <c r="B11" s="9"/>
      <c r="C11" s="22"/>
      <c r="D11" s="54"/>
      <c r="E11" s="9"/>
      <c r="F11" s="9" t="s">
        <v>64</v>
      </c>
      <c r="G11" s="9"/>
      <c r="H11" s="9"/>
      <c r="I11" s="9"/>
      <c r="J11" s="7">
        <v>0</v>
      </c>
      <c r="K11" s="7">
        <v>0</v>
      </c>
      <c r="L11" s="7">
        <f t="shared" ref="L11" si="0">ROUND(PRODUCT(K11,$M$9),2)</f>
        <v>0</v>
      </c>
    </row>
    <row r="12" spans="1:22" x14ac:dyDescent="0.25">
      <c r="A12" s="75"/>
      <c r="B12" s="9"/>
      <c r="C12" s="22"/>
      <c r="D12" s="54"/>
      <c r="E12" s="9"/>
      <c r="F12" s="9" t="s">
        <v>64</v>
      </c>
      <c r="G12" s="9"/>
      <c r="H12" s="9"/>
      <c r="I12" s="9"/>
      <c r="J12" s="7">
        <v>0</v>
      </c>
      <c r="K12" s="7">
        <v>0</v>
      </c>
      <c r="L12" s="7">
        <f>ROUND(PRODUCT(K12,$M$9),2)</f>
        <v>0</v>
      </c>
    </row>
    <row r="13" spans="1:22" x14ac:dyDescent="0.25">
      <c r="A13" s="75"/>
      <c r="B13" s="9"/>
      <c r="C13" s="22"/>
      <c r="D13" s="54"/>
      <c r="E13" s="9"/>
      <c r="F13" s="9" t="s">
        <v>64</v>
      </c>
      <c r="G13" s="9"/>
      <c r="H13" s="9"/>
      <c r="I13" s="9"/>
      <c r="J13" s="7">
        <v>0</v>
      </c>
      <c r="K13" s="7">
        <v>0</v>
      </c>
      <c r="L13" s="7">
        <f t="shared" ref="L13:L18" si="1">ROUND(PRODUCT(K13,$M$9),2)</f>
        <v>0</v>
      </c>
    </row>
    <row r="14" spans="1:22" x14ac:dyDescent="0.25">
      <c r="A14" s="75"/>
      <c r="B14" s="9"/>
      <c r="C14" s="22"/>
      <c r="D14" s="54"/>
      <c r="E14" s="9"/>
      <c r="F14" s="9" t="s">
        <v>64</v>
      </c>
      <c r="G14" s="9"/>
      <c r="H14" s="9"/>
      <c r="I14" s="9"/>
      <c r="J14" s="7">
        <v>0</v>
      </c>
      <c r="K14" s="7">
        <v>0</v>
      </c>
      <c r="L14" s="7">
        <f t="shared" si="1"/>
        <v>0</v>
      </c>
    </row>
    <row r="15" spans="1:22" x14ac:dyDescent="0.25">
      <c r="A15" s="75"/>
      <c r="B15" s="9"/>
      <c r="C15" s="22"/>
      <c r="D15" s="54"/>
      <c r="E15" s="9"/>
      <c r="F15" s="9" t="s">
        <v>64</v>
      </c>
      <c r="G15" s="9"/>
      <c r="H15" s="9"/>
      <c r="I15" s="9"/>
      <c r="J15" s="7">
        <v>0</v>
      </c>
      <c r="K15" s="7">
        <v>0</v>
      </c>
      <c r="L15" s="7">
        <f t="shared" si="1"/>
        <v>0</v>
      </c>
    </row>
    <row r="16" spans="1:22" x14ac:dyDescent="0.25">
      <c r="A16" s="76"/>
      <c r="B16" s="73" t="s">
        <v>3</v>
      </c>
      <c r="C16" s="73"/>
      <c r="D16" s="73"/>
      <c r="E16" s="73"/>
      <c r="F16" s="73"/>
      <c r="G16" s="73"/>
      <c r="H16" s="73"/>
      <c r="I16" s="73"/>
      <c r="J16" s="8">
        <f>SUM(J11:J15)</f>
        <v>0</v>
      </c>
      <c r="K16" s="8">
        <f>SUM(K11:K15)</f>
        <v>0</v>
      </c>
      <c r="L16" s="8">
        <f>SUM(L11:L15)</f>
        <v>0</v>
      </c>
    </row>
    <row r="17" spans="1:12" ht="15" customHeight="1" x14ac:dyDescent="0.25">
      <c r="A17" s="70" t="s">
        <v>28</v>
      </c>
      <c r="B17" s="9"/>
      <c r="C17" s="22"/>
      <c r="D17" s="54"/>
      <c r="E17" s="9"/>
      <c r="F17" s="9" t="s">
        <v>64</v>
      </c>
      <c r="G17" s="9"/>
      <c r="H17" s="9"/>
      <c r="I17" s="9"/>
      <c r="J17" s="7">
        <v>0</v>
      </c>
      <c r="K17" s="7">
        <v>0</v>
      </c>
      <c r="L17" s="7">
        <f t="shared" si="1"/>
        <v>0</v>
      </c>
    </row>
    <row r="18" spans="1:12" x14ac:dyDescent="0.25">
      <c r="A18" s="71"/>
      <c r="B18" s="9"/>
      <c r="C18" s="22"/>
      <c r="D18" s="54"/>
      <c r="E18" s="9"/>
      <c r="F18" s="9" t="s">
        <v>64</v>
      </c>
      <c r="G18" s="9"/>
      <c r="H18" s="9"/>
      <c r="I18" s="9"/>
      <c r="J18" s="7">
        <v>0</v>
      </c>
      <c r="K18" s="7">
        <v>0</v>
      </c>
      <c r="L18" s="7">
        <f t="shared" si="1"/>
        <v>0</v>
      </c>
    </row>
    <row r="19" spans="1:12" x14ac:dyDescent="0.25">
      <c r="A19" s="71"/>
      <c r="B19" s="9"/>
      <c r="C19" s="22"/>
      <c r="D19" s="54"/>
      <c r="E19" s="9"/>
      <c r="F19" s="9" t="s">
        <v>64</v>
      </c>
      <c r="G19" s="9"/>
      <c r="H19" s="9"/>
      <c r="I19" s="9"/>
      <c r="J19" s="7">
        <v>0</v>
      </c>
      <c r="K19" s="7">
        <v>0</v>
      </c>
      <c r="L19" s="7">
        <f>ROUND(PRODUCT(K19,$M$9),2)</f>
        <v>0</v>
      </c>
    </row>
    <row r="20" spans="1:12" x14ac:dyDescent="0.25">
      <c r="A20" s="71"/>
      <c r="B20" s="9"/>
      <c r="C20" s="22"/>
      <c r="D20" s="54"/>
      <c r="E20" s="9"/>
      <c r="F20" s="9" t="s">
        <v>64</v>
      </c>
      <c r="G20" s="9"/>
      <c r="H20" s="9"/>
      <c r="I20" s="9"/>
      <c r="J20" s="7">
        <v>0</v>
      </c>
      <c r="K20" s="7">
        <v>0</v>
      </c>
      <c r="L20" s="7">
        <f t="shared" ref="L20:L27" si="2">ROUND(PRODUCT(K20,$M$9),2)</f>
        <v>0</v>
      </c>
    </row>
    <row r="21" spans="1:12" x14ac:dyDescent="0.25">
      <c r="A21" s="71"/>
      <c r="B21" s="9"/>
      <c r="C21" s="22"/>
      <c r="D21" s="54"/>
      <c r="E21" s="9"/>
      <c r="F21" s="9" t="s">
        <v>64</v>
      </c>
      <c r="G21" s="9"/>
      <c r="H21" s="9"/>
      <c r="I21" s="9"/>
      <c r="J21" s="7">
        <v>0</v>
      </c>
      <c r="K21" s="7">
        <v>0</v>
      </c>
      <c r="L21" s="7">
        <f t="shared" si="2"/>
        <v>0</v>
      </c>
    </row>
    <row r="22" spans="1:12" x14ac:dyDescent="0.25">
      <c r="A22" s="72"/>
      <c r="B22" s="73" t="s">
        <v>3</v>
      </c>
      <c r="C22" s="73"/>
      <c r="D22" s="73"/>
      <c r="E22" s="73"/>
      <c r="F22" s="73"/>
      <c r="G22" s="73"/>
      <c r="H22" s="73"/>
      <c r="I22" s="73"/>
      <c r="J22" s="8">
        <f>SUM(J17:J21)</f>
        <v>0</v>
      </c>
      <c r="K22" s="8">
        <f>SUM(K17:K21)</f>
        <v>0</v>
      </c>
      <c r="L22" s="8">
        <f>SUM(L17:L21)</f>
        <v>0</v>
      </c>
    </row>
    <row r="23" spans="1:12" x14ac:dyDescent="0.25">
      <c r="A23" s="70" t="s">
        <v>29</v>
      </c>
      <c r="B23" s="9"/>
      <c r="C23" s="22"/>
      <c r="D23" s="54"/>
      <c r="E23" s="9"/>
      <c r="F23" s="9" t="s">
        <v>64</v>
      </c>
      <c r="G23" s="9"/>
      <c r="H23" s="9"/>
      <c r="I23" s="9"/>
      <c r="J23" s="7">
        <v>0</v>
      </c>
      <c r="K23" s="7">
        <v>0</v>
      </c>
      <c r="L23" s="7">
        <f t="shared" si="2"/>
        <v>0</v>
      </c>
    </row>
    <row r="24" spans="1:12" x14ac:dyDescent="0.25">
      <c r="A24" s="71"/>
      <c r="B24" s="9"/>
      <c r="C24" s="22"/>
      <c r="D24" s="54"/>
      <c r="E24" s="9"/>
      <c r="F24" s="9" t="s">
        <v>64</v>
      </c>
      <c r="G24" s="9"/>
      <c r="H24" s="9"/>
      <c r="I24" s="9"/>
      <c r="J24" s="7">
        <v>0</v>
      </c>
      <c r="K24" s="7">
        <v>0</v>
      </c>
      <c r="L24" s="7">
        <f t="shared" si="2"/>
        <v>0</v>
      </c>
    </row>
    <row r="25" spans="1:12" x14ac:dyDescent="0.25">
      <c r="A25" s="71"/>
      <c r="B25" s="9"/>
      <c r="C25" s="22"/>
      <c r="D25" s="54"/>
      <c r="E25" s="9"/>
      <c r="F25" s="9" t="s">
        <v>64</v>
      </c>
      <c r="G25" s="9"/>
      <c r="H25" s="9"/>
      <c r="I25" s="9"/>
      <c r="J25" s="7">
        <v>0</v>
      </c>
      <c r="K25" s="7">
        <v>0</v>
      </c>
      <c r="L25" s="7">
        <f t="shared" si="2"/>
        <v>0</v>
      </c>
    </row>
    <row r="26" spans="1:12" x14ac:dyDescent="0.25">
      <c r="A26" s="71"/>
      <c r="B26" s="9"/>
      <c r="C26" s="22"/>
      <c r="D26" s="54"/>
      <c r="E26" s="9"/>
      <c r="F26" s="9" t="s">
        <v>64</v>
      </c>
      <c r="G26" s="9"/>
      <c r="H26" s="9"/>
      <c r="I26" s="9"/>
      <c r="J26" s="7">
        <v>0</v>
      </c>
      <c r="K26" s="7">
        <v>0</v>
      </c>
      <c r="L26" s="7">
        <f t="shared" si="2"/>
        <v>0</v>
      </c>
    </row>
    <row r="27" spans="1:12" x14ac:dyDescent="0.25">
      <c r="A27" s="71"/>
      <c r="B27" s="9"/>
      <c r="C27" s="22"/>
      <c r="D27" s="54"/>
      <c r="E27" s="9"/>
      <c r="F27" s="9" t="s">
        <v>64</v>
      </c>
      <c r="G27" s="9"/>
      <c r="H27" s="9"/>
      <c r="I27" s="9"/>
      <c r="J27" s="7">
        <v>0</v>
      </c>
      <c r="K27" s="7">
        <v>0</v>
      </c>
      <c r="L27" s="7">
        <f t="shared" si="2"/>
        <v>0</v>
      </c>
    </row>
    <row r="28" spans="1:12" x14ac:dyDescent="0.25">
      <c r="A28" s="72"/>
      <c r="B28" s="73" t="s">
        <v>3</v>
      </c>
      <c r="C28" s="73"/>
      <c r="D28" s="73"/>
      <c r="E28" s="73"/>
      <c r="F28" s="73"/>
      <c r="G28" s="73"/>
      <c r="H28" s="73"/>
      <c r="I28" s="73"/>
      <c r="J28" s="8">
        <f>SUM(J23:J27)</f>
        <v>0</v>
      </c>
      <c r="K28" s="8">
        <f>SUM(K23:K27)</f>
        <v>0</v>
      </c>
      <c r="L28" s="8">
        <f>SUM(L23:L27)</f>
        <v>0</v>
      </c>
    </row>
    <row r="29" spans="1:12" ht="15" customHeight="1" x14ac:dyDescent="0.25">
      <c r="A29" s="70" t="s">
        <v>30</v>
      </c>
      <c r="B29" s="9"/>
      <c r="C29" s="22"/>
      <c r="D29" s="54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 t="shared" ref="L29:L30" si="3">ROUND(PRODUCT(K29,$M$9),2)</f>
        <v>0</v>
      </c>
    </row>
    <row r="30" spans="1:12" x14ac:dyDescent="0.25">
      <c r="A30" s="71"/>
      <c r="B30" s="9"/>
      <c r="C30" s="22"/>
      <c r="D30" s="54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 t="shared" si="3"/>
        <v>0</v>
      </c>
    </row>
    <row r="31" spans="1:12" x14ac:dyDescent="0.25">
      <c r="A31" s="71"/>
      <c r="B31" s="9"/>
      <c r="C31" s="22"/>
      <c r="D31" s="54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ROUND(PRODUCT(K31,$M$9),2)</f>
        <v>0</v>
      </c>
    </row>
    <row r="32" spans="1:12" x14ac:dyDescent="0.25">
      <c r="A32" s="71"/>
      <c r="B32" s="9"/>
      <c r="C32" s="22"/>
      <c r="D32" s="54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 t="shared" ref="L32:L33" si="4">ROUND(PRODUCT(K32,$M$9),2)</f>
        <v>0</v>
      </c>
    </row>
    <row r="33" spans="1:12" x14ac:dyDescent="0.25">
      <c r="A33" s="71"/>
      <c r="B33" s="9"/>
      <c r="C33" s="22"/>
      <c r="D33" s="54"/>
      <c r="E33" s="9"/>
      <c r="F33" s="9" t="s">
        <v>64</v>
      </c>
      <c r="G33" s="9"/>
      <c r="H33" s="9"/>
      <c r="I33" s="9"/>
      <c r="J33" s="7">
        <v>0</v>
      </c>
      <c r="K33" s="7">
        <v>0</v>
      </c>
      <c r="L33" s="7">
        <f t="shared" si="4"/>
        <v>0</v>
      </c>
    </row>
    <row r="34" spans="1:12" x14ac:dyDescent="0.25">
      <c r="A34" s="72"/>
      <c r="B34" s="73" t="s">
        <v>3</v>
      </c>
      <c r="C34" s="73"/>
      <c r="D34" s="73"/>
      <c r="E34" s="73"/>
      <c r="F34" s="73"/>
      <c r="G34" s="73"/>
      <c r="H34" s="73"/>
      <c r="I34" s="73"/>
      <c r="J34" s="8">
        <f>SUM(J29:J33)</f>
        <v>0</v>
      </c>
      <c r="K34" s="8">
        <f>SUM(K29:K33)</f>
        <v>0</v>
      </c>
      <c r="L34" s="8">
        <f>SUM(L29:L33)</f>
        <v>0</v>
      </c>
    </row>
    <row r="35" spans="1:12" x14ac:dyDescent="0.25">
      <c r="A35" s="70" t="s">
        <v>31</v>
      </c>
      <c r="B35" s="9"/>
      <c r="C35" s="22"/>
      <c r="D35" s="54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 t="shared" ref="L35:L39" si="5">ROUND(PRODUCT(K35,$M$9),2)</f>
        <v>0</v>
      </c>
    </row>
    <row r="36" spans="1:12" x14ac:dyDescent="0.25">
      <c r="A36" s="71"/>
      <c r="B36" s="9"/>
      <c r="C36" s="22"/>
      <c r="D36" s="54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 t="shared" si="5"/>
        <v>0</v>
      </c>
    </row>
    <row r="37" spans="1:12" x14ac:dyDescent="0.25">
      <c r="A37" s="71"/>
      <c r="B37" s="9"/>
      <c r="C37" s="22"/>
      <c r="D37" s="54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 t="shared" si="5"/>
        <v>0</v>
      </c>
    </row>
    <row r="38" spans="1:12" x14ac:dyDescent="0.25">
      <c r="A38" s="71"/>
      <c r="B38" s="9"/>
      <c r="C38" s="22"/>
      <c r="D38" s="54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 t="shared" si="5"/>
        <v>0</v>
      </c>
    </row>
    <row r="39" spans="1:12" x14ac:dyDescent="0.25">
      <c r="A39" s="71"/>
      <c r="B39" s="9"/>
      <c r="C39" s="22"/>
      <c r="D39" s="54"/>
      <c r="E39" s="9"/>
      <c r="F39" s="9" t="s">
        <v>64</v>
      </c>
      <c r="G39" s="9"/>
      <c r="H39" s="9"/>
      <c r="I39" s="9"/>
      <c r="J39" s="7">
        <v>0</v>
      </c>
      <c r="K39" s="7">
        <v>0</v>
      </c>
      <c r="L39" s="7">
        <f t="shared" si="5"/>
        <v>0</v>
      </c>
    </row>
    <row r="40" spans="1:12" x14ac:dyDescent="0.25">
      <c r="A40" s="72"/>
      <c r="B40" s="73" t="s">
        <v>3</v>
      </c>
      <c r="C40" s="73"/>
      <c r="D40" s="73"/>
      <c r="E40" s="73"/>
      <c r="F40" s="73"/>
      <c r="G40" s="73"/>
      <c r="H40" s="73"/>
      <c r="I40" s="73"/>
      <c r="J40" s="8">
        <f>SUM(J35:J39)</f>
        <v>0</v>
      </c>
      <c r="K40" s="8">
        <f>SUM(K35:K39)</f>
        <v>0</v>
      </c>
      <c r="L40" s="8">
        <f>SUM(L35:L39)</f>
        <v>0</v>
      </c>
    </row>
    <row r="41" spans="1:12" x14ac:dyDescent="0.25">
      <c r="A41" s="70" t="s">
        <v>32</v>
      </c>
      <c r="B41" s="9"/>
      <c r="C41" s="22"/>
      <c r="D41" s="54"/>
      <c r="E41" s="9"/>
      <c r="F41" s="9"/>
      <c r="G41" s="9"/>
      <c r="H41" s="9"/>
      <c r="I41" s="9"/>
      <c r="J41" s="7">
        <v>0</v>
      </c>
      <c r="K41" s="7">
        <v>0</v>
      </c>
      <c r="L41" s="7">
        <f t="shared" ref="L41:L45" si="6">ROUND(PRODUCT(K41,$M$9),2)</f>
        <v>0</v>
      </c>
    </row>
    <row r="42" spans="1:12" x14ac:dyDescent="0.25">
      <c r="A42" s="71"/>
      <c r="B42" s="9"/>
      <c r="C42" s="22"/>
      <c r="D42" s="54"/>
      <c r="E42" s="9"/>
      <c r="F42" s="9"/>
      <c r="G42" s="9"/>
      <c r="H42" s="9"/>
      <c r="I42" s="9"/>
      <c r="J42" s="7">
        <v>0</v>
      </c>
      <c r="K42" s="7">
        <v>0</v>
      </c>
      <c r="L42" s="7">
        <f t="shared" si="6"/>
        <v>0</v>
      </c>
    </row>
    <row r="43" spans="1:12" x14ac:dyDescent="0.25">
      <c r="A43" s="71"/>
      <c r="B43" s="9"/>
      <c r="C43" s="22"/>
      <c r="D43" s="54"/>
      <c r="E43" s="9"/>
      <c r="F43" s="9"/>
      <c r="G43" s="9"/>
      <c r="H43" s="9"/>
      <c r="I43" s="9"/>
      <c r="J43" s="7">
        <v>0</v>
      </c>
      <c r="K43" s="7">
        <v>0</v>
      </c>
      <c r="L43" s="7">
        <f t="shared" si="6"/>
        <v>0</v>
      </c>
    </row>
    <row r="44" spans="1:12" x14ac:dyDescent="0.25">
      <c r="A44" s="71"/>
      <c r="B44" s="9"/>
      <c r="C44" s="22"/>
      <c r="D44" s="54"/>
      <c r="E44" s="9"/>
      <c r="F44" s="9"/>
      <c r="G44" s="9"/>
      <c r="H44" s="9"/>
      <c r="I44" s="9"/>
      <c r="J44" s="7">
        <v>0</v>
      </c>
      <c r="K44" s="7">
        <v>0</v>
      </c>
      <c r="L44" s="7">
        <f t="shared" si="6"/>
        <v>0</v>
      </c>
    </row>
    <row r="45" spans="1:12" x14ac:dyDescent="0.25">
      <c r="A45" s="71"/>
      <c r="B45" s="9"/>
      <c r="C45" s="22"/>
      <c r="D45" s="54"/>
      <c r="E45" s="9"/>
      <c r="F45" s="9"/>
      <c r="G45" s="9"/>
      <c r="H45" s="9"/>
      <c r="I45" s="9"/>
      <c r="J45" s="7">
        <v>0</v>
      </c>
      <c r="K45" s="7">
        <v>0</v>
      </c>
      <c r="L45" s="7">
        <f t="shared" si="6"/>
        <v>0</v>
      </c>
    </row>
    <row r="46" spans="1:12" x14ac:dyDescent="0.25">
      <c r="A46" s="72"/>
      <c r="B46" s="77" t="s">
        <v>3</v>
      </c>
      <c r="C46" s="77"/>
      <c r="D46" s="77"/>
      <c r="E46" s="77"/>
      <c r="F46" s="77"/>
      <c r="G46" s="77"/>
      <c r="H46" s="77"/>
      <c r="I46" s="78"/>
      <c r="J46" s="8">
        <f>SUM(J41:J45)</f>
        <v>0</v>
      </c>
      <c r="K46" s="8">
        <f>SUM(K41:K45)</f>
        <v>0</v>
      </c>
      <c r="L46" s="8">
        <f>SUM(L41:L45)</f>
        <v>0</v>
      </c>
    </row>
    <row r="47" spans="1:12" x14ac:dyDescent="0.25">
      <c r="A47" s="65" t="s">
        <v>20</v>
      </c>
      <c r="B47" s="66"/>
      <c r="C47" s="66"/>
      <c r="D47" s="66"/>
      <c r="E47" s="66"/>
      <c r="F47" s="66"/>
      <c r="G47" s="66"/>
      <c r="H47" s="66"/>
      <c r="I47" s="67"/>
      <c r="J47" s="20">
        <f>SUM(J40,J34,J28,J22,J16,J46)</f>
        <v>0</v>
      </c>
      <c r="K47" s="20">
        <f>SUM(K40,K34,K28,K22,K16,K46)</f>
        <v>0</v>
      </c>
      <c r="L47" s="20">
        <f>SUM(L40,L34,L28,L22,L16,L46)</f>
        <v>0</v>
      </c>
    </row>
  </sheetData>
  <mergeCells count="20">
    <mergeCell ref="A6:L6"/>
    <mergeCell ref="A7:L7"/>
    <mergeCell ref="A8:L8"/>
    <mergeCell ref="A9:L9"/>
    <mergeCell ref="B2:G2"/>
    <mergeCell ref="A5:L5"/>
    <mergeCell ref="A11:A16"/>
    <mergeCell ref="B22:I22"/>
    <mergeCell ref="A17:A22"/>
    <mergeCell ref="A47:I47"/>
    <mergeCell ref="A10:L10"/>
    <mergeCell ref="B28:I28"/>
    <mergeCell ref="A23:A28"/>
    <mergeCell ref="B34:I34"/>
    <mergeCell ref="A29:A34"/>
    <mergeCell ref="B40:I40"/>
    <mergeCell ref="A35:A40"/>
    <mergeCell ref="B16:I16"/>
    <mergeCell ref="A41:A46"/>
    <mergeCell ref="B46:I46"/>
  </mergeCells>
  <dataValidations count="1">
    <dataValidation type="list" allowBlank="1" showInputMessage="1" showErrorMessage="1" sqref="D11:D15 D17:D21 D23:D27 D29:D33 D35:D39 D41:D45" xr:uid="{F29C774B-1046-4A97-AFCC-2A814A39B97B}">
      <formula1>$V$5:$V$10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E87F2C-FCC1-40C5-A330-E8E2D3003C8D}">
          <x14:formula1>
            <xm:f>Arkusz1!$B$2:$B$21</xm:f>
          </x14:formula1>
          <xm:sqref>C11:C15 C17:C21 C23:C27 C29:C33 C35:C39 C41:C45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0E41-82C6-445E-BD50-03B0D3D694CD}">
  <dimension ref="A1:W65"/>
  <sheetViews>
    <sheetView topLeftCell="A31" zoomScale="85" zoomScaleNormal="85" workbookViewId="0">
      <selection activeCell="F58" sqref="F58:F62"/>
    </sheetView>
  </sheetViews>
  <sheetFormatPr defaultRowHeight="15" x14ac:dyDescent="0.25"/>
  <cols>
    <col min="1" max="1" width="31.85546875" customWidth="1"/>
    <col min="2" max="2" width="27.5703125" customWidth="1"/>
    <col min="3" max="3" width="11.140625" customWidth="1"/>
    <col min="4" max="6" width="11.5703125" customWidth="1"/>
    <col min="7" max="7" width="40.85546875" customWidth="1"/>
    <col min="8" max="8" width="42.7109375" customWidth="1"/>
    <col min="9" max="9" width="33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8" customWidth="1"/>
    <col min="22" max="22" width="9.140625" hidden="1" customWidth="1"/>
    <col min="23" max="23" width="19" customWidth="1"/>
  </cols>
  <sheetData>
    <row r="1" spans="1:23" ht="19.5" thickBot="1" x14ac:dyDescent="0.35">
      <c r="A1" s="1" t="s">
        <v>17</v>
      </c>
    </row>
    <row r="2" spans="1:23" ht="19.5" thickBot="1" x14ac:dyDescent="0.35">
      <c r="A2" s="35" t="s">
        <v>50</v>
      </c>
      <c r="B2" s="62"/>
      <c r="C2" s="63"/>
      <c r="D2" s="63"/>
      <c r="E2" s="63"/>
      <c r="F2" s="63"/>
      <c r="G2" s="63"/>
      <c r="H2" s="64"/>
      <c r="W2" s="28"/>
    </row>
    <row r="3" spans="1:23" x14ac:dyDescent="0.25">
      <c r="V3" s="28" t="s">
        <v>42</v>
      </c>
    </row>
    <row r="4" spans="1:23" s="28" customFormat="1" ht="45.75" thickBot="1" x14ac:dyDescent="0.3">
      <c r="A4" s="11" t="s">
        <v>0</v>
      </c>
      <c r="B4" s="11" t="s">
        <v>1</v>
      </c>
      <c r="C4" s="11" t="s">
        <v>7</v>
      </c>
      <c r="D4" s="11" t="s">
        <v>40</v>
      </c>
      <c r="E4" s="11" t="s">
        <v>41</v>
      </c>
      <c r="F4" s="11" t="s">
        <v>63</v>
      </c>
      <c r="G4" s="12" t="s">
        <v>14</v>
      </c>
      <c r="H4" s="11" t="s">
        <v>15</v>
      </c>
      <c r="I4" s="11" t="s">
        <v>16</v>
      </c>
      <c r="J4" s="49" t="s">
        <v>5</v>
      </c>
      <c r="K4" s="49" t="s">
        <v>4</v>
      </c>
      <c r="L4" s="11" t="s">
        <v>2</v>
      </c>
      <c r="V4" t="s">
        <v>43</v>
      </c>
      <c r="W4" s="30"/>
    </row>
    <row r="5" spans="1:23" ht="16.5" thickBot="1" x14ac:dyDescent="0.3">
      <c r="A5" s="79" t="s">
        <v>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  <c r="M5" s="33">
        <v>0.85</v>
      </c>
      <c r="V5" s="30" t="s">
        <v>48</v>
      </c>
    </row>
    <row r="6" spans="1:23" s="30" customFormat="1" ht="21" customHeight="1" x14ac:dyDescent="0.25">
      <c r="A6" s="81" t="s">
        <v>36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9"/>
      <c r="V6" t="s">
        <v>49</v>
      </c>
      <c r="W6"/>
    </row>
    <row r="7" spans="1:23" x14ac:dyDescent="0.25">
      <c r="A7" s="82" t="s">
        <v>26</v>
      </c>
      <c r="B7" s="21"/>
      <c r="C7" s="22"/>
      <c r="D7" s="22"/>
      <c r="E7" s="22"/>
      <c r="F7" s="9" t="s">
        <v>64</v>
      </c>
      <c r="G7" s="21"/>
      <c r="H7" s="21"/>
      <c r="I7" s="21"/>
      <c r="J7" s="23">
        <v>0</v>
      </c>
      <c r="K7" s="23">
        <v>0</v>
      </c>
      <c r="L7" s="23">
        <f>ROUND(PRODUCT(K7,$M$5),2)</f>
        <v>0</v>
      </c>
      <c r="M7" s="5"/>
      <c r="N7" s="4"/>
      <c r="V7" t="s">
        <v>44</v>
      </c>
    </row>
    <row r="8" spans="1:23" ht="15.75" x14ac:dyDescent="0.25">
      <c r="A8" s="82"/>
      <c r="B8" s="13"/>
      <c r="C8" s="22"/>
      <c r="D8" s="22"/>
      <c r="E8" s="14"/>
      <c r="F8" s="9" t="s">
        <v>64</v>
      </c>
      <c r="G8" s="13"/>
      <c r="H8" s="13"/>
      <c r="I8" s="13"/>
      <c r="J8" s="7">
        <v>0</v>
      </c>
      <c r="K8" s="7">
        <v>0</v>
      </c>
      <c r="L8" s="7">
        <f t="shared" ref="L8:L11" si="0">ROUND(PRODUCT(K8,$M$5),2)</f>
        <v>0</v>
      </c>
      <c r="M8" s="5"/>
      <c r="V8" s="27" t="s">
        <v>67</v>
      </c>
    </row>
    <row r="9" spans="1:23" x14ac:dyDescent="0.25">
      <c r="A9" s="82"/>
      <c r="B9" s="13"/>
      <c r="C9" s="22"/>
      <c r="D9" s="22"/>
      <c r="E9" s="14"/>
      <c r="F9" s="9" t="s">
        <v>64</v>
      </c>
      <c r="G9" s="13"/>
      <c r="H9" s="13"/>
      <c r="I9" s="13"/>
      <c r="J9" s="7">
        <v>0</v>
      </c>
      <c r="K9" s="7">
        <v>0</v>
      </c>
      <c r="L9" s="7">
        <f t="shared" si="0"/>
        <v>0</v>
      </c>
      <c r="M9" s="5"/>
    </row>
    <row r="10" spans="1:23" x14ac:dyDescent="0.25">
      <c r="A10" s="82"/>
      <c r="B10" s="13"/>
      <c r="C10" s="22"/>
      <c r="D10" s="22"/>
      <c r="E10" s="14"/>
      <c r="F10" s="9" t="s">
        <v>64</v>
      </c>
      <c r="G10" s="13"/>
      <c r="H10" s="13"/>
      <c r="I10" s="13"/>
      <c r="J10" s="7">
        <v>0</v>
      </c>
      <c r="K10" s="7">
        <v>0</v>
      </c>
      <c r="L10" s="7">
        <f t="shared" si="0"/>
        <v>0</v>
      </c>
      <c r="M10" s="5"/>
    </row>
    <row r="11" spans="1:23" x14ac:dyDescent="0.25">
      <c r="A11" s="82"/>
      <c r="B11" s="13"/>
      <c r="C11" s="22"/>
      <c r="D11" s="22"/>
      <c r="E11" s="14"/>
      <c r="F11" s="9" t="s">
        <v>64</v>
      </c>
      <c r="G11" s="13"/>
      <c r="H11" s="13"/>
      <c r="I11" s="13"/>
      <c r="J11" s="7">
        <v>0</v>
      </c>
      <c r="K11" s="7">
        <v>0</v>
      </c>
      <c r="L11" s="7">
        <f t="shared" si="0"/>
        <v>0</v>
      </c>
      <c r="M11" s="5"/>
    </row>
    <row r="12" spans="1:23" ht="15.75" customHeight="1" x14ac:dyDescent="0.25">
      <c r="A12" s="82"/>
      <c r="B12" s="89" t="s">
        <v>38</v>
      </c>
      <c r="C12" s="90"/>
      <c r="D12" s="90"/>
      <c r="E12" s="90"/>
      <c r="F12" s="90"/>
      <c r="G12" s="90"/>
      <c r="H12" s="90"/>
      <c r="I12" s="91"/>
      <c r="J12" s="16">
        <f>SUM(J7:J11)</f>
        <v>0</v>
      </c>
      <c r="K12" s="16">
        <f>SUM(K7:K11)</f>
        <v>0</v>
      </c>
      <c r="L12" s="16">
        <f>SUM(L7:L11)</f>
        <v>0</v>
      </c>
      <c r="M12" s="5"/>
    </row>
    <row r="13" spans="1:23" ht="21" customHeight="1" x14ac:dyDescent="0.25">
      <c r="A13" s="83" t="s">
        <v>37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23" ht="23.25" customHeight="1" x14ac:dyDescent="0.25">
      <c r="A14" s="85" t="s">
        <v>55</v>
      </c>
      <c r="B14" s="13"/>
      <c r="C14" s="22"/>
      <c r="D14" s="22"/>
      <c r="E14" s="14"/>
      <c r="F14" s="14"/>
      <c r="G14" s="13"/>
      <c r="H14" s="13"/>
      <c r="I14" s="13"/>
      <c r="J14" s="7">
        <v>0</v>
      </c>
      <c r="K14" s="7">
        <v>0</v>
      </c>
      <c r="L14" s="7">
        <f>ROUND(PRODUCT(K14,$M$5),2)</f>
        <v>0</v>
      </c>
    </row>
    <row r="15" spans="1:23" ht="23.25" customHeight="1" x14ac:dyDescent="0.25">
      <c r="A15" s="86"/>
      <c r="B15" s="13"/>
      <c r="C15" s="22"/>
      <c r="D15" s="22"/>
      <c r="E15" s="14"/>
      <c r="F15" s="14"/>
      <c r="G15" s="13"/>
      <c r="H15" s="13"/>
      <c r="I15" s="13"/>
      <c r="J15" s="7">
        <v>0</v>
      </c>
      <c r="K15" s="7">
        <v>0</v>
      </c>
      <c r="L15" s="7">
        <f t="shared" ref="L15:L16" si="1">ROUND(PRODUCT(K15,$M$5),2)</f>
        <v>0</v>
      </c>
    </row>
    <row r="16" spans="1:23" ht="26.25" customHeight="1" x14ac:dyDescent="0.25">
      <c r="A16" s="86"/>
      <c r="B16" s="13"/>
      <c r="C16" s="22"/>
      <c r="D16" s="22"/>
      <c r="E16" s="14"/>
      <c r="F16" s="14"/>
      <c r="G16" s="13"/>
      <c r="H16" s="13"/>
      <c r="I16" s="13"/>
      <c r="J16" s="7">
        <v>0</v>
      </c>
      <c r="K16" s="7">
        <v>0</v>
      </c>
      <c r="L16" s="7">
        <f t="shared" si="1"/>
        <v>0</v>
      </c>
    </row>
    <row r="17" spans="1:12" ht="24.75" customHeight="1" x14ac:dyDescent="0.25">
      <c r="A17" s="87"/>
      <c r="B17" s="88" t="s">
        <v>3</v>
      </c>
      <c r="C17" s="77"/>
      <c r="D17" s="77"/>
      <c r="E17" s="77"/>
      <c r="F17" s="77"/>
      <c r="G17" s="77"/>
      <c r="H17" s="77"/>
      <c r="I17" s="78"/>
      <c r="J17" s="8">
        <f>SUM(J14:J16)</f>
        <v>0</v>
      </c>
      <c r="K17" s="8">
        <f t="shared" ref="K17" si="2">SUM(K14:K16)</f>
        <v>0</v>
      </c>
      <c r="L17" s="8">
        <f>SUM(L14:L16)</f>
        <v>0</v>
      </c>
    </row>
    <row r="18" spans="1:12" ht="21.75" customHeight="1" x14ac:dyDescent="0.25">
      <c r="A18" s="85" t="s">
        <v>56</v>
      </c>
      <c r="B18" s="13"/>
      <c r="C18" s="22"/>
      <c r="D18" s="22"/>
      <c r="E18" s="14"/>
      <c r="F18" s="9" t="s">
        <v>64</v>
      </c>
      <c r="G18" s="13"/>
      <c r="H18" s="13"/>
      <c r="I18" s="13"/>
      <c r="J18" s="7">
        <v>0</v>
      </c>
      <c r="K18" s="7">
        <v>0</v>
      </c>
      <c r="L18" s="7">
        <f>ROUND(PRODUCT(K18,$M$5),2)</f>
        <v>0</v>
      </c>
    </row>
    <row r="19" spans="1:12" ht="21.75" customHeight="1" x14ac:dyDescent="0.25">
      <c r="A19" s="86"/>
      <c r="B19" s="13"/>
      <c r="C19" s="22"/>
      <c r="D19" s="22"/>
      <c r="E19" s="14"/>
      <c r="F19" s="9" t="s">
        <v>64</v>
      </c>
      <c r="G19" s="13"/>
      <c r="H19" s="13"/>
      <c r="I19" s="13"/>
      <c r="J19" s="7">
        <v>0</v>
      </c>
      <c r="K19" s="7">
        <v>0</v>
      </c>
      <c r="L19" s="7">
        <f t="shared" ref="L19:L20" si="3">ROUND(PRODUCT(K19,$M$5),2)</f>
        <v>0</v>
      </c>
    </row>
    <row r="20" spans="1:12" ht="25.5" customHeight="1" x14ac:dyDescent="0.25">
      <c r="A20" s="86"/>
      <c r="B20" s="13"/>
      <c r="C20" s="22"/>
      <c r="D20" s="22"/>
      <c r="E20" s="14"/>
      <c r="F20" s="9" t="s">
        <v>64</v>
      </c>
      <c r="G20" s="13"/>
      <c r="H20" s="13"/>
      <c r="I20" s="13"/>
      <c r="J20" s="7">
        <v>0</v>
      </c>
      <c r="K20" s="7">
        <v>0</v>
      </c>
      <c r="L20" s="7">
        <f t="shared" si="3"/>
        <v>0</v>
      </c>
    </row>
    <row r="21" spans="1:12" ht="39" customHeight="1" x14ac:dyDescent="0.25">
      <c r="A21" s="87"/>
      <c r="B21" s="88" t="s">
        <v>3</v>
      </c>
      <c r="C21" s="77"/>
      <c r="D21" s="77"/>
      <c r="E21" s="77"/>
      <c r="F21" s="77"/>
      <c r="G21" s="77"/>
      <c r="H21" s="77"/>
      <c r="I21" s="78"/>
      <c r="J21" s="8">
        <f>SUM(J18:J20)</f>
        <v>0</v>
      </c>
      <c r="K21" s="8">
        <f t="shared" ref="K21" si="4">SUM(K18:K20)</f>
        <v>0</v>
      </c>
      <c r="L21" s="8">
        <f>SUM(L18:L20)</f>
        <v>0</v>
      </c>
    </row>
    <row r="22" spans="1:12" x14ac:dyDescent="0.25">
      <c r="A22" s="85" t="s">
        <v>57</v>
      </c>
      <c r="B22" s="13"/>
      <c r="C22" s="22"/>
      <c r="D22" s="22"/>
      <c r="E22" s="14"/>
      <c r="F22" s="9" t="s">
        <v>64</v>
      </c>
      <c r="G22" s="13"/>
      <c r="H22" s="13"/>
      <c r="I22" s="13"/>
      <c r="J22" s="7">
        <v>0</v>
      </c>
      <c r="K22" s="7">
        <v>0</v>
      </c>
      <c r="L22" s="7">
        <f>ROUND(PRODUCT(K22,$M$5),2)</f>
        <v>0</v>
      </c>
    </row>
    <row r="23" spans="1:12" x14ac:dyDescent="0.25">
      <c r="A23" s="86"/>
      <c r="B23" s="13"/>
      <c r="C23" s="22"/>
      <c r="D23" s="22"/>
      <c r="E23" s="14"/>
      <c r="F23" s="9" t="s">
        <v>64</v>
      </c>
      <c r="G23" s="13"/>
      <c r="H23" s="13"/>
      <c r="I23" s="13"/>
      <c r="J23" s="7">
        <v>0</v>
      </c>
      <c r="K23" s="7">
        <v>0</v>
      </c>
      <c r="L23" s="7">
        <f t="shared" ref="L23:L24" si="5">ROUND(PRODUCT(K23,$M$5),2)</f>
        <v>0</v>
      </c>
    </row>
    <row r="24" spans="1:12" x14ac:dyDescent="0.25">
      <c r="A24" s="86"/>
      <c r="B24" s="13"/>
      <c r="C24" s="22"/>
      <c r="D24" s="22"/>
      <c r="E24" s="14"/>
      <c r="F24" s="9" t="s">
        <v>64</v>
      </c>
      <c r="G24" s="13"/>
      <c r="H24" s="13"/>
      <c r="I24" s="13"/>
      <c r="J24" s="7">
        <v>0</v>
      </c>
      <c r="K24" s="7">
        <v>0</v>
      </c>
      <c r="L24" s="7">
        <f t="shared" si="5"/>
        <v>0</v>
      </c>
    </row>
    <row r="25" spans="1:12" x14ac:dyDescent="0.25">
      <c r="A25" s="87"/>
      <c r="B25" s="88" t="s">
        <v>3</v>
      </c>
      <c r="C25" s="77"/>
      <c r="D25" s="77"/>
      <c r="E25" s="77"/>
      <c r="F25" s="77"/>
      <c r="G25" s="77"/>
      <c r="H25" s="77"/>
      <c r="I25" s="78"/>
      <c r="J25" s="8">
        <f>SUM(J22:J24)</f>
        <v>0</v>
      </c>
      <c r="K25" s="8">
        <f t="shared" ref="K25" si="6">SUM(K22:K24)</f>
        <v>0</v>
      </c>
      <c r="L25" s="8">
        <f>SUM(L22:L24)</f>
        <v>0</v>
      </c>
    </row>
    <row r="26" spans="1:12" x14ac:dyDescent="0.25">
      <c r="A26" s="92" t="s">
        <v>39</v>
      </c>
      <c r="B26" s="92"/>
      <c r="C26" s="92"/>
      <c r="D26" s="92"/>
      <c r="E26" s="92"/>
      <c r="F26" s="92"/>
      <c r="G26" s="92"/>
      <c r="H26" s="92"/>
      <c r="I26" s="92"/>
      <c r="J26" s="15">
        <f>SUM(J25,J21,J17)</f>
        <v>0</v>
      </c>
      <c r="K26" s="15">
        <f>SUM(K25,K21,K17)</f>
        <v>0</v>
      </c>
      <c r="L26" s="15">
        <f>SUM(L25,L21,L17)</f>
        <v>0</v>
      </c>
    </row>
    <row r="27" spans="1:12" ht="24" customHeight="1" x14ac:dyDescent="0.25">
      <c r="A27" s="68" t="s">
        <v>34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5">
      <c r="A28" s="74" t="s">
        <v>27</v>
      </c>
      <c r="B28" s="9"/>
      <c r="C28" s="22"/>
      <c r="D28" s="22"/>
      <c r="E28" s="9"/>
      <c r="F28" s="9" t="s">
        <v>64</v>
      </c>
      <c r="G28" s="9"/>
      <c r="H28" s="9"/>
      <c r="I28" s="9"/>
      <c r="J28" s="7">
        <v>0</v>
      </c>
      <c r="K28" s="7">
        <v>0</v>
      </c>
      <c r="L28" s="7">
        <f>ROUND(PRODUCT(K28,$M$5),2)</f>
        <v>0</v>
      </c>
    </row>
    <row r="29" spans="1:12" x14ac:dyDescent="0.25">
      <c r="A29" s="75"/>
      <c r="B29" s="9"/>
      <c r="C29" s="22"/>
      <c r="D29" s="22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>ROUND(PRODUCT(K29,$M$5),2)</f>
        <v>0</v>
      </c>
    </row>
    <row r="30" spans="1:12" x14ac:dyDescent="0.25">
      <c r="A30" s="75"/>
      <c r="B30" s="9"/>
      <c r="C30" s="22"/>
      <c r="D30" s="22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>ROUND(PRODUCT(K30,$M$5),2)</f>
        <v>0</v>
      </c>
    </row>
    <row r="31" spans="1:12" x14ac:dyDescent="0.25">
      <c r="A31" s="75"/>
      <c r="B31" s="9"/>
      <c r="C31" s="22"/>
      <c r="D31" s="22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ROUND(PRODUCT(K31,$M$5),2)</f>
        <v>0</v>
      </c>
    </row>
    <row r="32" spans="1:12" x14ac:dyDescent="0.25">
      <c r="A32" s="75"/>
      <c r="B32" s="9"/>
      <c r="C32" s="22"/>
      <c r="D32" s="22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>ROUND(PRODUCT(K32,$M$5),2)</f>
        <v>0</v>
      </c>
    </row>
    <row r="33" spans="1:12" x14ac:dyDescent="0.25">
      <c r="A33" s="76"/>
      <c r="B33" s="73" t="s">
        <v>3</v>
      </c>
      <c r="C33" s="73"/>
      <c r="D33" s="73"/>
      <c r="E33" s="73"/>
      <c r="F33" s="73"/>
      <c r="G33" s="73"/>
      <c r="H33" s="73"/>
      <c r="I33" s="73"/>
      <c r="J33" s="8">
        <f>SUM(J28:J32)</f>
        <v>0</v>
      </c>
      <c r="K33" s="8">
        <f t="shared" ref="K33" si="7">SUM(K28:K32)</f>
        <v>0</v>
      </c>
      <c r="L33" s="8">
        <f>SUM(L28:L32)</f>
        <v>0</v>
      </c>
    </row>
    <row r="34" spans="1:12" x14ac:dyDescent="0.25">
      <c r="A34" s="70" t="s">
        <v>28</v>
      </c>
      <c r="B34" s="9"/>
      <c r="C34" s="22"/>
      <c r="D34" s="22"/>
      <c r="E34" s="9"/>
      <c r="F34" s="9" t="s">
        <v>64</v>
      </c>
      <c r="G34" s="9"/>
      <c r="H34" s="9"/>
      <c r="I34" s="9"/>
      <c r="J34" s="7">
        <v>0</v>
      </c>
      <c r="K34" s="7">
        <v>0</v>
      </c>
      <c r="L34" s="7">
        <f>ROUND(PRODUCT(K34,$M$5),2)</f>
        <v>0</v>
      </c>
    </row>
    <row r="35" spans="1:12" x14ac:dyDescent="0.25">
      <c r="A35" s="71"/>
      <c r="B35" s="9"/>
      <c r="C35" s="22"/>
      <c r="D35" s="22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>ROUND(PRODUCT(K35,$M$5),2)</f>
        <v>0</v>
      </c>
    </row>
    <row r="36" spans="1:12" x14ac:dyDescent="0.25">
      <c r="A36" s="71"/>
      <c r="B36" s="9"/>
      <c r="C36" s="22"/>
      <c r="D36" s="22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>ROUND(PRODUCT(K36,$M$5),2)</f>
        <v>0</v>
      </c>
    </row>
    <row r="37" spans="1:12" x14ac:dyDescent="0.25">
      <c r="A37" s="71"/>
      <c r="B37" s="9"/>
      <c r="C37" s="22"/>
      <c r="D37" s="22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>ROUND(PRODUCT(K37,$M$5),2)</f>
        <v>0</v>
      </c>
    </row>
    <row r="38" spans="1:12" x14ac:dyDescent="0.25">
      <c r="A38" s="71"/>
      <c r="B38" s="9"/>
      <c r="C38" s="22"/>
      <c r="D38" s="22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>ROUND(PRODUCT(K38,$M$5),2)</f>
        <v>0</v>
      </c>
    </row>
    <row r="39" spans="1:12" x14ac:dyDescent="0.25">
      <c r="A39" s="72"/>
      <c r="B39" s="73" t="s">
        <v>3</v>
      </c>
      <c r="C39" s="73"/>
      <c r="D39" s="73"/>
      <c r="E39" s="73"/>
      <c r="F39" s="73"/>
      <c r="G39" s="73"/>
      <c r="H39" s="73"/>
      <c r="I39" s="73"/>
      <c r="J39" s="8">
        <f>SUM(J34:J38)</f>
        <v>0</v>
      </c>
      <c r="K39" s="8">
        <f t="shared" ref="K39" si="8">SUM(K34:K38)</f>
        <v>0</v>
      </c>
      <c r="L39" s="8">
        <f>SUM(L34:L38)</f>
        <v>0</v>
      </c>
    </row>
    <row r="40" spans="1:12" x14ac:dyDescent="0.25">
      <c r="A40" s="70" t="s">
        <v>29</v>
      </c>
      <c r="B40" s="9"/>
      <c r="C40" s="22"/>
      <c r="D40" s="22"/>
      <c r="E40" s="9"/>
      <c r="F40" s="9" t="s">
        <v>64</v>
      </c>
      <c r="G40" s="9"/>
      <c r="H40" s="9"/>
      <c r="I40" s="9"/>
      <c r="J40" s="7">
        <v>0</v>
      </c>
      <c r="K40" s="7">
        <v>0</v>
      </c>
      <c r="L40" s="7">
        <f>ROUND(PRODUCT(K40,$M$5),2)</f>
        <v>0</v>
      </c>
    </row>
    <row r="41" spans="1:12" x14ac:dyDescent="0.25">
      <c r="A41" s="71"/>
      <c r="B41" s="9"/>
      <c r="C41" s="22"/>
      <c r="D41" s="22"/>
      <c r="E41" s="9"/>
      <c r="F41" s="9" t="s">
        <v>64</v>
      </c>
      <c r="G41" s="9"/>
      <c r="H41" s="9"/>
      <c r="I41" s="9"/>
      <c r="J41" s="7">
        <v>0</v>
      </c>
      <c r="K41" s="7">
        <v>0</v>
      </c>
      <c r="L41" s="7">
        <f>ROUND(PRODUCT(K41,$M$5),2)</f>
        <v>0</v>
      </c>
    </row>
    <row r="42" spans="1:12" x14ac:dyDescent="0.25">
      <c r="A42" s="71"/>
      <c r="B42" s="9"/>
      <c r="C42" s="22"/>
      <c r="D42" s="22"/>
      <c r="E42" s="9"/>
      <c r="F42" s="9" t="s">
        <v>64</v>
      </c>
      <c r="G42" s="9"/>
      <c r="H42" s="9"/>
      <c r="I42" s="9"/>
      <c r="J42" s="7">
        <v>0</v>
      </c>
      <c r="K42" s="7">
        <v>0</v>
      </c>
      <c r="L42" s="7">
        <f>ROUND(PRODUCT(K42,$M$5),2)</f>
        <v>0</v>
      </c>
    </row>
    <row r="43" spans="1:12" x14ac:dyDescent="0.25">
      <c r="A43" s="71"/>
      <c r="B43" s="9"/>
      <c r="C43" s="22"/>
      <c r="D43" s="22"/>
      <c r="E43" s="9"/>
      <c r="F43" s="9" t="s">
        <v>64</v>
      </c>
      <c r="G43" s="9"/>
      <c r="H43" s="9"/>
      <c r="I43" s="9"/>
      <c r="J43" s="7">
        <v>0</v>
      </c>
      <c r="K43" s="7">
        <v>0</v>
      </c>
      <c r="L43" s="7">
        <f>ROUND(PRODUCT(K43,$M$5),2)</f>
        <v>0</v>
      </c>
    </row>
    <row r="44" spans="1:12" x14ac:dyDescent="0.25">
      <c r="A44" s="71"/>
      <c r="B44" s="9"/>
      <c r="C44" s="22"/>
      <c r="D44" s="22"/>
      <c r="E44" s="9"/>
      <c r="F44" s="9" t="s">
        <v>64</v>
      </c>
      <c r="G44" s="9"/>
      <c r="H44" s="9"/>
      <c r="I44" s="9"/>
      <c r="J44" s="7">
        <v>0</v>
      </c>
      <c r="K44" s="7">
        <v>0</v>
      </c>
      <c r="L44" s="7">
        <f>ROUND(PRODUCT(K44,$M$5),2)</f>
        <v>0</v>
      </c>
    </row>
    <row r="45" spans="1:12" ht="15" customHeight="1" x14ac:dyDescent="0.25">
      <c r="A45" s="72"/>
      <c r="B45" s="73" t="s">
        <v>3</v>
      </c>
      <c r="C45" s="73"/>
      <c r="D45" s="73"/>
      <c r="E45" s="73"/>
      <c r="F45" s="73"/>
      <c r="G45" s="73"/>
      <c r="H45" s="73"/>
      <c r="I45" s="73"/>
      <c r="J45" s="8">
        <f>SUM(J40:J44)</f>
        <v>0</v>
      </c>
      <c r="K45" s="8">
        <f>SUM(K40:K44)</f>
        <v>0</v>
      </c>
      <c r="L45" s="8">
        <f>SUM(L40:L44)</f>
        <v>0</v>
      </c>
    </row>
    <row r="46" spans="1:12" x14ac:dyDescent="0.25">
      <c r="A46" s="70" t="s">
        <v>30</v>
      </c>
      <c r="B46" s="9"/>
      <c r="C46" s="22"/>
      <c r="D46" s="22"/>
      <c r="E46" s="9"/>
      <c r="F46" s="9" t="s">
        <v>64</v>
      </c>
      <c r="G46" s="9"/>
      <c r="H46" s="9"/>
      <c r="I46" s="9"/>
      <c r="J46" s="7">
        <v>0</v>
      </c>
      <c r="K46" s="7">
        <v>0</v>
      </c>
      <c r="L46" s="7">
        <f>ROUND(PRODUCT(K46,$M$5),2)</f>
        <v>0</v>
      </c>
    </row>
    <row r="47" spans="1:12" x14ac:dyDescent="0.25">
      <c r="A47" s="71"/>
      <c r="B47" s="9"/>
      <c r="C47" s="22"/>
      <c r="D47" s="22"/>
      <c r="E47" s="9"/>
      <c r="F47" s="9" t="s">
        <v>64</v>
      </c>
      <c r="G47" s="9"/>
      <c r="H47" s="9"/>
      <c r="I47" s="9"/>
      <c r="J47" s="7">
        <v>0</v>
      </c>
      <c r="K47" s="7">
        <v>0</v>
      </c>
      <c r="L47" s="7">
        <f>ROUND(PRODUCT(K47,$M$5),2)</f>
        <v>0</v>
      </c>
    </row>
    <row r="48" spans="1:12" x14ac:dyDescent="0.25">
      <c r="A48" s="71"/>
      <c r="B48" s="9"/>
      <c r="C48" s="22"/>
      <c r="D48" s="22"/>
      <c r="E48" s="9"/>
      <c r="F48" s="9" t="s">
        <v>64</v>
      </c>
      <c r="G48" s="9"/>
      <c r="H48" s="9"/>
      <c r="I48" s="9"/>
      <c r="J48" s="7">
        <v>0</v>
      </c>
      <c r="K48" s="7">
        <v>0</v>
      </c>
      <c r="L48" s="7">
        <f>ROUND(PRODUCT(K48,$M$5),2)</f>
        <v>0</v>
      </c>
    </row>
    <row r="49" spans="1:12" x14ac:dyDescent="0.25">
      <c r="A49" s="71"/>
      <c r="B49" s="9"/>
      <c r="C49" s="22"/>
      <c r="D49" s="22"/>
      <c r="E49" s="9"/>
      <c r="F49" s="9" t="s">
        <v>64</v>
      </c>
      <c r="G49" s="9"/>
      <c r="H49" s="9"/>
      <c r="I49" s="9"/>
      <c r="J49" s="7">
        <v>0</v>
      </c>
      <c r="K49" s="7">
        <v>0</v>
      </c>
      <c r="L49" s="7">
        <f>ROUND(PRODUCT(K49,$M$5),2)</f>
        <v>0</v>
      </c>
    </row>
    <row r="50" spans="1:12" x14ac:dyDescent="0.25">
      <c r="A50" s="71"/>
      <c r="B50" s="9"/>
      <c r="C50" s="22"/>
      <c r="D50" s="22"/>
      <c r="E50" s="9"/>
      <c r="F50" s="9" t="s">
        <v>64</v>
      </c>
      <c r="G50" s="9"/>
      <c r="H50" s="9"/>
      <c r="I50" s="9"/>
      <c r="J50" s="7">
        <v>0</v>
      </c>
      <c r="K50" s="7">
        <v>0</v>
      </c>
      <c r="L50" s="7">
        <f>ROUND(PRODUCT(K50,$M$5),2)</f>
        <v>0</v>
      </c>
    </row>
    <row r="51" spans="1:12" x14ac:dyDescent="0.25">
      <c r="A51" s="72"/>
      <c r="B51" s="73" t="s">
        <v>3</v>
      </c>
      <c r="C51" s="73"/>
      <c r="D51" s="73"/>
      <c r="E51" s="73"/>
      <c r="F51" s="73"/>
      <c r="G51" s="73"/>
      <c r="H51" s="73"/>
      <c r="I51" s="73"/>
      <c r="J51" s="8">
        <f>SUM(J46:J50)</f>
        <v>0</v>
      </c>
      <c r="K51" s="8">
        <f t="shared" ref="K51" si="9">SUM(K46:K50)</f>
        <v>0</v>
      </c>
      <c r="L51" s="8">
        <f>SUM(L46:L50)</f>
        <v>0</v>
      </c>
    </row>
    <row r="52" spans="1:12" x14ac:dyDescent="0.25">
      <c r="A52" s="70" t="s">
        <v>31</v>
      </c>
      <c r="B52" s="9"/>
      <c r="C52" s="22"/>
      <c r="D52" s="22"/>
      <c r="E52" s="9"/>
      <c r="F52" s="9" t="s">
        <v>64</v>
      </c>
      <c r="G52" s="9"/>
      <c r="H52" s="9"/>
      <c r="I52" s="9"/>
      <c r="J52" s="7">
        <v>0</v>
      </c>
      <c r="K52" s="7">
        <v>0</v>
      </c>
      <c r="L52" s="7">
        <f>ROUND(PRODUCT(K52,$M$5),2)</f>
        <v>0</v>
      </c>
    </row>
    <row r="53" spans="1:12" x14ac:dyDescent="0.25">
      <c r="A53" s="71"/>
      <c r="B53" s="9"/>
      <c r="C53" s="22"/>
      <c r="D53" s="22"/>
      <c r="E53" s="9"/>
      <c r="F53" s="9" t="s">
        <v>64</v>
      </c>
      <c r="G53" s="9"/>
      <c r="H53" s="9"/>
      <c r="I53" s="9"/>
      <c r="J53" s="7">
        <v>0</v>
      </c>
      <c r="K53" s="7">
        <v>0</v>
      </c>
      <c r="L53" s="7">
        <f>ROUND(PRODUCT(K53,$M$5),2)</f>
        <v>0</v>
      </c>
    </row>
    <row r="54" spans="1:12" x14ac:dyDescent="0.25">
      <c r="A54" s="71"/>
      <c r="B54" s="9"/>
      <c r="C54" s="22"/>
      <c r="D54" s="22"/>
      <c r="E54" s="9"/>
      <c r="F54" s="9" t="s">
        <v>64</v>
      </c>
      <c r="G54" s="9"/>
      <c r="H54" s="9"/>
      <c r="I54" s="9"/>
      <c r="J54" s="7">
        <v>0</v>
      </c>
      <c r="K54" s="7">
        <v>0</v>
      </c>
      <c r="L54" s="7">
        <f>ROUND(PRODUCT(K54,$M$5),2)</f>
        <v>0</v>
      </c>
    </row>
    <row r="55" spans="1:12" x14ac:dyDescent="0.25">
      <c r="A55" s="71"/>
      <c r="B55" s="9"/>
      <c r="C55" s="22"/>
      <c r="D55" s="22"/>
      <c r="E55" s="9"/>
      <c r="F55" s="9" t="s">
        <v>64</v>
      </c>
      <c r="G55" s="9"/>
      <c r="H55" s="9"/>
      <c r="I55" s="9"/>
      <c r="J55" s="7">
        <v>0</v>
      </c>
      <c r="K55" s="7">
        <v>0</v>
      </c>
      <c r="L55" s="7">
        <f>ROUND(PRODUCT(K55,$M$5),2)</f>
        <v>0</v>
      </c>
    </row>
    <row r="56" spans="1:12" x14ac:dyDescent="0.25">
      <c r="A56" s="71"/>
      <c r="B56" s="9"/>
      <c r="C56" s="22"/>
      <c r="D56" s="22"/>
      <c r="E56" s="9"/>
      <c r="F56" s="9" t="s">
        <v>64</v>
      </c>
      <c r="G56" s="9"/>
      <c r="H56" s="9"/>
      <c r="I56" s="9"/>
      <c r="J56" s="7">
        <v>0</v>
      </c>
      <c r="K56" s="7">
        <v>0</v>
      </c>
      <c r="L56" s="7">
        <f>ROUND(PRODUCT(K56,$M$5),2)</f>
        <v>0</v>
      </c>
    </row>
    <row r="57" spans="1:12" x14ac:dyDescent="0.25">
      <c r="A57" s="72"/>
      <c r="B57" s="73" t="s">
        <v>3</v>
      </c>
      <c r="C57" s="73"/>
      <c r="D57" s="73"/>
      <c r="E57" s="73"/>
      <c r="F57" s="73"/>
      <c r="G57" s="73"/>
      <c r="H57" s="73"/>
      <c r="I57" s="73"/>
      <c r="J57" s="8">
        <f>SUM(J52:J56)</f>
        <v>0</v>
      </c>
      <c r="K57" s="8">
        <f>SUM(K52:K56)</f>
        <v>0</v>
      </c>
      <c r="L57" s="8">
        <f>SUM(L52:L56)</f>
        <v>0</v>
      </c>
    </row>
    <row r="58" spans="1:12" x14ac:dyDescent="0.25">
      <c r="A58" s="70" t="s">
        <v>32</v>
      </c>
      <c r="B58" s="9"/>
      <c r="C58" s="22"/>
      <c r="D58" s="22"/>
      <c r="E58" s="9"/>
      <c r="F58" s="9"/>
      <c r="G58" s="9"/>
      <c r="H58" s="9"/>
      <c r="I58" s="9"/>
      <c r="J58" s="7">
        <v>0</v>
      </c>
      <c r="K58" s="7">
        <v>0</v>
      </c>
      <c r="L58" s="7">
        <f>ROUND(PRODUCT(K58,$M$5),2)</f>
        <v>0</v>
      </c>
    </row>
    <row r="59" spans="1:12" x14ac:dyDescent="0.25">
      <c r="A59" s="71"/>
      <c r="B59" s="9"/>
      <c r="C59" s="22"/>
      <c r="D59" s="22"/>
      <c r="E59" s="9"/>
      <c r="F59" s="9"/>
      <c r="G59" s="9"/>
      <c r="H59" s="9"/>
      <c r="I59" s="9"/>
      <c r="J59" s="7">
        <v>0</v>
      </c>
      <c r="K59" s="7">
        <v>0</v>
      </c>
      <c r="L59" s="7">
        <f>ROUND(PRODUCT(K59,$M$5),2)</f>
        <v>0</v>
      </c>
    </row>
    <row r="60" spans="1:12" x14ac:dyDescent="0.25">
      <c r="A60" s="71"/>
      <c r="B60" s="9"/>
      <c r="C60" s="22"/>
      <c r="D60" s="22"/>
      <c r="E60" s="9"/>
      <c r="F60" s="9"/>
      <c r="G60" s="9"/>
      <c r="H60" s="9"/>
      <c r="I60" s="9"/>
      <c r="J60" s="7">
        <v>0</v>
      </c>
      <c r="K60" s="7">
        <v>0</v>
      </c>
      <c r="L60" s="7">
        <f>ROUND(PRODUCT(K60,$M$5),2)</f>
        <v>0</v>
      </c>
    </row>
    <row r="61" spans="1:12" x14ac:dyDescent="0.25">
      <c r="A61" s="71"/>
      <c r="B61" s="9"/>
      <c r="C61" s="22"/>
      <c r="D61" s="22"/>
      <c r="E61" s="9"/>
      <c r="F61" s="9"/>
      <c r="G61" s="9"/>
      <c r="H61" s="9"/>
      <c r="I61" s="9"/>
      <c r="J61" s="7">
        <v>0</v>
      </c>
      <c r="K61" s="7">
        <v>0</v>
      </c>
      <c r="L61" s="7">
        <f>ROUND(PRODUCT(K61,$M$5),2)</f>
        <v>0</v>
      </c>
    </row>
    <row r="62" spans="1:12" x14ac:dyDescent="0.25">
      <c r="A62" s="71"/>
      <c r="B62" s="9"/>
      <c r="C62" s="22"/>
      <c r="D62" s="22"/>
      <c r="E62" s="9"/>
      <c r="F62" s="9"/>
      <c r="G62" s="9"/>
      <c r="H62" s="9"/>
      <c r="I62" s="9"/>
      <c r="J62" s="7">
        <v>0</v>
      </c>
      <c r="K62" s="7">
        <v>0</v>
      </c>
      <c r="L62" s="7">
        <f>ROUND(PRODUCT(K62,$M$5),2)</f>
        <v>0</v>
      </c>
    </row>
    <row r="63" spans="1:12" x14ac:dyDescent="0.25">
      <c r="A63" s="72"/>
      <c r="B63" s="77" t="s">
        <v>3</v>
      </c>
      <c r="C63" s="77"/>
      <c r="D63" s="77"/>
      <c r="E63" s="77"/>
      <c r="F63" s="77"/>
      <c r="G63" s="77"/>
      <c r="H63" s="77"/>
      <c r="I63" s="78"/>
      <c r="J63" s="8">
        <f>SUM(J58:J62)</f>
        <v>0</v>
      </c>
      <c r="K63" s="8">
        <f>SUM(K58:K62)</f>
        <v>0</v>
      </c>
      <c r="L63" s="8">
        <f>SUM(L58:L62)</f>
        <v>0</v>
      </c>
    </row>
    <row r="64" spans="1:12" x14ac:dyDescent="0.25">
      <c r="A64" s="65" t="s">
        <v>35</v>
      </c>
      <c r="B64" s="66"/>
      <c r="C64" s="66"/>
      <c r="D64" s="66"/>
      <c r="E64" s="66"/>
      <c r="F64" s="66"/>
      <c r="G64" s="66"/>
      <c r="H64" s="66"/>
      <c r="I64" s="67"/>
      <c r="J64" s="20">
        <f>SUM(J57,J51,J45,J39,J33,J63)</f>
        <v>0</v>
      </c>
      <c r="K64" s="20">
        <f>SUM(K57,K51,K45,K39,K33,K63)</f>
        <v>0</v>
      </c>
      <c r="L64" s="20">
        <f>SUM(L57,L51,L45,L39,L33,L63)</f>
        <v>0</v>
      </c>
    </row>
    <row r="65" spans="1:12" x14ac:dyDescent="0.25">
      <c r="A65" s="69" t="s">
        <v>19</v>
      </c>
      <c r="B65" s="69"/>
      <c r="C65" s="69"/>
      <c r="D65" s="69"/>
      <c r="E65" s="69"/>
      <c r="F65" s="69"/>
      <c r="G65" s="69"/>
      <c r="H65" s="69"/>
      <c r="I65" s="69"/>
      <c r="J65" s="50">
        <f>SUM(J64,J26,J12)</f>
        <v>0</v>
      </c>
      <c r="K65" s="50">
        <f>SUM(K64,K26,K12)</f>
        <v>0</v>
      </c>
      <c r="L65" s="26">
        <f>SUM(L64,L26,L12)</f>
        <v>0</v>
      </c>
    </row>
  </sheetData>
  <mergeCells count="28">
    <mergeCell ref="A64:I64"/>
    <mergeCell ref="A65:I65"/>
    <mergeCell ref="A46:A51"/>
    <mergeCell ref="B51:I51"/>
    <mergeCell ref="A52:A57"/>
    <mergeCell ref="B57:I57"/>
    <mergeCell ref="A58:A63"/>
    <mergeCell ref="B63:I63"/>
    <mergeCell ref="A28:A33"/>
    <mergeCell ref="B33:I33"/>
    <mergeCell ref="A34:A39"/>
    <mergeCell ref="B39:I39"/>
    <mergeCell ref="A40:A45"/>
    <mergeCell ref="B45:I45"/>
    <mergeCell ref="B2:H2"/>
    <mergeCell ref="A27:L27"/>
    <mergeCell ref="A5:L5"/>
    <mergeCell ref="A6:L6"/>
    <mergeCell ref="A7:A12"/>
    <mergeCell ref="B12:I12"/>
    <mergeCell ref="A13:L13"/>
    <mergeCell ref="A14:A17"/>
    <mergeCell ref="B17:I17"/>
    <mergeCell ref="A18:A21"/>
    <mergeCell ref="B21:I21"/>
    <mergeCell ref="A22:A25"/>
    <mergeCell ref="B25:I25"/>
    <mergeCell ref="A26:I26"/>
  </mergeCells>
  <dataValidations count="1">
    <dataValidation type="list" allowBlank="1" showInputMessage="1" showErrorMessage="1" sqref="D18:D20 D7:D11 D14:D16 D22:D24 D28:D32 D34:D38 D40:D44 D46:D50 D52:D56 D58:D62" xr:uid="{8E4C94D7-EDB3-4E3C-86AE-47A466A2AB1D}">
      <formula1>$V$3:$V$8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6A0F7C-3418-427C-8A55-2004716F0675}">
          <x14:formula1>
            <xm:f>Arkusz1!$B$2:$B$21</xm:f>
          </x14:formula1>
          <xm:sqref>C7:C11 C14:C16 C18:C20 C22:C24 C28:C32 C34:C38 C40:C44 C46:C50 C52:C56 C58:C62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1DD21-193D-4125-A590-0E9E79B78B04}">
  <dimension ref="A1:V47"/>
  <sheetViews>
    <sheetView topLeftCell="A7" zoomScale="85" zoomScaleNormal="85" workbookViewId="0">
      <selection activeCell="F41" sqref="F41:F45"/>
    </sheetView>
  </sheetViews>
  <sheetFormatPr defaultRowHeight="15" x14ac:dyDescent="0.25"/>
  <cols>
    <col min="1" max="1" width="39.140625" customWidth="1"/>
    <col min="2" max="2" width="28.42578125" customWidth="1"/>
    <col min="3" max="3" width="10.85546875" customWidth="1"/>
    <col min="4" max="6" width="11.85546875" customWidth="1"/>
    <col min="7" max="7" width="39.85546875" customWidth="1"/>
    <col min="8" max="8" width="41.140625" customWidth="1"/>
    <col min="9" max="9" width="29.85546875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9.7109375" customWidth="1"/>
    <col min="14" max="14" width="20.42578125" customWidth="1"/>
    <col min="22" max="22" width="9.140625" hidden="1" customWidth="1"/>
  </cols>
  <sheetData>
    <row r="1" spans="1:22" ht="19.5" thickBot="1" x14ac:dyDescent="0.35">
      <c r="A1" s="1" t="s">
        <v>33</v>
      </c>
    </row>
    <row r="2" spans="1:22" ht="19.5" thickBot="1" x14ac:dyDescent="0.35">
      <c r="A2" s="34" t="s">
        <v>50</v>
      </c>
      <c r="B2" s="62"/>
      <c r="C2" s="63"/>
      <c r="D2" s="63"/>
      <c r="E2" s="63"/>
      <c r="F2" s="63"/>
      <c r="G2" s="63"/>
      <c r="H2" s="64"/>
    </row>
    <row r="4" spans="1:22" ht="45.75" customHeight="1" x14ac:dyDescent="0.25">
      <c r="A4" s="18" t="s">
        <v>0</v>
      </c>
      <c r="B4" s="18" t="s">
        <v>1</v>
      </c>
      <c r="C4" s="18" t="s">
        <v>7</v>
      </c>
      <c r="D4" s="17" t="s">
        <v>40</v>
      </c>
      <c r="E4" s="17" t="s">
        <v>41</v>
      </c>
      <c r="F4" s="17" t="s">
        <v>63</v>
      </c>
      <c r="G4" s="18" t="s">
        <v>14</v>
      </c>
      <c r="H4" s="17" t="s">
        <v>15</v>
      </c>
      <c r="I4" s="17" t="s">
        <v>16</v>
      </c>
      <c r="J4" s="19" t="s">
        <v>5</v>
      </c>
      <c r="K4" s="19" t="s">
        <v>4</v>
      </c>
      <c r="L4" s="19" t="s">
        <v>2</v>
      </c>
    </row>
    <row r="5" spans="1:22" ht="15" customHeight="1" x14ac:dyDescent="0.25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3"/>
      <c r="V5" s="28" t="s">
        <v>42</v>
      </c>
    </row>
    <row r="6" spans="1:22" ht="15" customHeight="1" x14ac:dyDescent="0.25">
      <c r="A6" s="95" t="s">
        <v>10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3"/>
      <c r="V6" t="s">
        <v>43</v>
      </c>
    </row>
    <row r="7" spans="1:22" ht="15" customHeight="1" x14ac:dyDescent="0.25">
      <c r="A7" s="95" t="s">
        <v>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10">
        <f>IF($M$5="TAK",20%,0%)</f>
        <v>0</v>
      </c>
      <c r="V7" s="30" t="s">
        <v>48</v>
      </c>
    </row>
    <row r="8" spans="1:22" ht="15" customHeight="1" x14ac:dyDescent="0.25">
      <c r="A8" s="95" t="s">
        <v>12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0">
        <f>IF($M$6="TAK",10%,0%)</f>
        <v>0</v>
      </c>
      <c r="V8" t="s">
        <v>49</v>
      </c>
    </row>
    <row r="9" spans="1:22" ht="15" customHeight="1" x14ac:dyDescent="0.25">
      <c r="A9" s="95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0">
        <f>SUM(0.35+M8+M7)</f>
        <v>0.35</v>
      </c>
      <c r="V9" t="s">
        <v>44</v>
      </c>
    </row>
    <row r="10" spans="1:22" s="27" customFormat="1" ht="15.75" x14ac:dyDescent="0.25">
      <c r="A10" s="93" t="s">
        <v>34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V10" s="27" t="s">
        <v>67</v>
      </c>
    </row>
    <row r="11" spans="1:22" ht="15" customHeight="1" x14ac:dyDescent="0.25">
      <c r="A11" s="74" t="s">
        <v>27</v>
      </c>
      <c r="B11" s="9"/>
      <c r="C11" s="22"/>
      <c r="D11" s="9"/>
      <c r="E11" s="9"/>
      <c r="F11" s="9" t="s">
        <v>64</v>
      </c>
      <c r="G11" s="9"/>
      <c r="H11" s="9"/>
      <c r="I11" s="9"/>
      <c r="J11" s="7">
        <v>0</v>
      </c>
      <c r="K11" s="7">
        <v>0</v>
      </c>
      <c r="L11" s="7">
        <f t="shared" ref="L11" si="0">ROUND(PRODUCT(K11,$M$9),2)</f>
        <v>0</v>
      </c>
    </row>
    <row r="12" spans="1:22" x14ac:dyDescent="0.25">
      <c r="A12" s="75"/>
      <c r="B12" s="9"/>
      <c r="C12" s="22"/>
      <c r="D12" s="9"/>
      <c r="E12" s="9"/>
      <c r="F12" s="9" t="s">
        <v>64</v>
      </c>
      <c r="G12" s="9"/>
      <c r="H12" s="9"/>
      <c r="I12" s="9"/>
      <c r="J12" s="7">
        <v>0</v>
      </c>
      <c r="K12" s="7">
        <v>0</v>
      </c>
      <c r="L12" s="7">
        <f>ROUND(PRODUCT(K12,$M$9),2)</f>
        <v>0</v>
      </c>
    </row>
    <row r="13" spans="1:22" x14ac:dyDescent="0.25">
      <c r="A13" s="75"/>
      <c r="B13" s="9"/>
      <c r="C13" s="22"/>
      <c r="D13" s="9"/>
      <c r="E13" s="9"/>
      <c r="F13" s="9" t="s">
        <v>64</v>
      </c>
      <c r="G13" s="9"/>
      <c r="H13" s="9"/>
      <c r="I13" s="9"/>
      <c r="J13" s="7">
        <v>0</v>
      </c>
      <c r="K13" s="7">
        <v>0</v>
      </c>
      <c r="L13" s="7">
        <f t="shared" ref="L13:L18" si="1">ROUND(PRODUCT(K13,$M$9),2)</f>
        <v>0</v>
      </c>
    </row>
    <row r="14" spans="1:22" x14ac:dyDescent="0.25">
      <c r="A14" s="75"/>
      <c r="B14" s="9"/>
      <c r="C14" s="22"/>
      <c r="D14" s="9"/>
      <c r="E14" s="9"/>
      <c r="F14" s="9" t="s">
        <v>64</v>
      </c>
      <c r="G14" s="9"/>
      <c r="H14" s="9"/>
      <c r="I14" s="9"/>
      <c r="J14" s="7">
        <v>0</v>
      </c>
      <c r="K14" s="7">
        <v>0</v>
      </c>
      <c r="L14" s="7">
        <f t="shared" si="1"/>
        <v>0</v>
      </c>
    </row>
    <row r="15" spans="1:22" x14ac:dyDescent="0.25">
      <c r="A15" s="75"/>
      <c r="B15" s="9"/>
      <c r="C15" s="22"/>
      <c r="D15" s="9"/>
      <c r="E15" s="9"/>
      <c r="F15" s="9" t="s">
        <v>64</v>
      </c>
      <c r="G15" s="9"/>
      <c r="H15" s="9"/>
      <c r="I15" s="9"/>
      <c r="J15" s="7">
        <v>0</v>
      </c>
      <c r="K15" s="7">
        <v>0</v>
      </c>
      <c r="L15" s="7">
        <f t="shared" si="1"/>
        <v>0</v>
      </c>
    </row>
    <row r="16" spans="1:22" x14ac:dyDescent="0.25">
      <c r="A16" s="76"/>
      <c r="B16" s="73" t="s">
        <v>3</v>
      </c>
      <c r="C16" s="73"/>
      <c r="D16" s="73"/>
      <c r="E16" s="73"/>
      <c r="F16" s="73"/>
      <c r="G16" s="73"/>
      <c r="H16" s="73"/>
      <c r="I16" s="73"/>
      <c r="J16" s="8">
        <f>SUM(J11:J15)</f>
        <v>0</v>
      </c>
      <c r="K16" s="8">
        <f t="shared" ref="K16:L16" si="2">SUM(K11:K15)</f>
        <v>0</v>
      </c>
      <c r="L16" s="8">
        <f t="shared" si="2"/>
        <v>0</v>
      </c>
    </row>
    <row r="17" spans="1:12" ht="15" customHeight="1" x14ac:dyDescent="0.25">
      <c r="A17" s="70" t="s">
        <v>28</v>
      </c>
      <c r="B17" s="9"/>
      <c r="C17" s="22"/>
      <c r="D17" s="9"/>
      <c r="E17" s="9"/>
      <c r="F17" s="9" t="s">
        <v>64</v>
      </c>
      <c r="G17" s="9"/>
      <c r="H17" s="9"/>
      <c r="I17" s="9"/>
      <c r="J17" s="7">
        <v>0</v>
      </c>
      <c r="K17" s="7">
        <v>0</v>
      </c>
      <c r="L17" s="7">
        <f t="shared" si="1"/>
        <v>0</v>
      </c>
    </row>
    <row r="18" spans="1:12" x14ac:dyDescent="0.25">
      <c r="A18" s="71"/>
      <c r="B18" s="9"/>
      <c r="C18" s="22"/>
      <c r="D18" s="9"/>
      <c r="E18" s="9"/>
      <c r="F18" s="9" t="s">
        <v>64</v>
      </c>
      <c r="G18" s="9"/>
      <c r="H18" s="9"/>
      <c r="I18" s="9"/>
      <c r="J18" s="7">
        <v>0</v>
      </c>
      <c r="K18" s="7">
        <v>0</v>
      </c>
      <c r="L18" s="7">
        <f t="shared" si="1"/>
        <v>0</v>
      </c>
    </row>
    <row r="19" spans="1:12" x14ac:dyDescent="0.25">
      <c r="A19" s="71"/>
      <c r="B19" s="9"/>
      <c r="C19" s="22"/>
      <c r="D19" s="9"/>
      <c r="E19" s="9"/>
      <c r="F19" s="9" t="s">
        <v>64</v>
      </c>
      <c r="G19" s="9"/>
      <c r="H19" s="9"/>
      <c r="I19" s="9"/>
      <c r="J19" s="7">
        <v>0</v>
      </c>
      <c r="K19" s="7">
        <v>0</v>
      </c>
      <c r="L19" s="7">
        <f>ROUND(PRODUCT(K19,$M$9),2)</f>
        <v>0</v>
      </c>
    </row>
    <row r="20" spans="1:12" x14ac:dyDescent="0.25">
      <c r="A20" s="71"/>
      <c r="B20" s="9"/>
      <c r="C20" s="22"/>
      <c r="D20" s="9"/>
      <c r="E20" s="9"/>
      <c r="F20" s="9" t="s">
        <v>64</v>
      </c>
      <c r="G20" s="9"/>
      <c r="H20" s="9"/>
      <c r="I20" s="9"/>
      <c r="J20" s="7">
        <v>0</v>
      </c>
      <c r="K20" s="7">
        <v>0</v>
      </c>
      <c r="L20" s="7">
        <f t="shared" ref="L20:L27" si="3">ROUND(PRODUCT(K20,$M$9),2)</f>
        <v>0</v>
      </c>
    </row>
    <row r="21" spans="1:12" x14ac:dyDescent="0.25">
      <c r="A21" s="71"/>
      <c r="B21" s="9"/>
      <c r="C21" s="22"/>
      <c r="D21" s="9"/>
      <c r="E21" s="9"/>
      <c r="F21" s="9" t="s">
        <v>64</v>
      </c>
      <c r="G21" s="9"/>
      <c r="H21" s="9"/>
      <c r="I21" s="9"/>
      <c r="J21" s="7">
        <v>0</v>
      </c>
      <c r="K21" s="7">
        <v>0</v>
      </c>
      <c r="L21" s="7">
        <f t="shared" si="3"/>
        <v>0</v>
      </c>
    </row>
    <row r="22" spans="1:12" x14ac:dyDescent="0.25">
      <c r="A22" s="72"/>
      <c r="B22" s="73" t="s">
        <v>3</v>
      </c>
      <c r="C22" s="73"/>
      <c r="D22" s="73"/>
      <c r="E22" s="73"/>
      <c r="F22" s="73"/>
      <c r="G22" s="73"/>
      <c r="H22" s="73"/>
      <c r="I22" s="73"/>
      <c r="J22" s="8">
        <f>SUM(J17:J21)</f>
        <v>0</v>
      </c>
      <c r="K22" s="8">
        <f>SUM(K17:K21)</f>
        <v>0</v>
      </c>
      <c r="L22" s="8">
        <f t="shared" ref="L22" si="4">SUM(L17:L21)</f>
        <v>0</v>
      </c>
    </row>
    <row r="23" spans="1:12" x14ac:dyDescent="0.25">
      <c r="A23" s="70" t="s">
        <v>29</v>
      </c>
      <c r="B23" s="9"/>
      <c r="C23" s="22"/>
      <c r="D23" s="9"/>
      <c r="E23" s="9"/>
      <c r="F23" s="9" t="s">
        <v>64</v>
      </c>
      <c r="G23" s="9"/>
      <c r="H23" s="9"/>
      <c r="I23" s="9"/>
      <c r="J23" s="7">
        <v>0</v>
      </c>
      <c r="K23" s="7">
        <v>0</v>
      </c>
      <c r="L23" s="7">
        <f t="shared" si="3"/>
        <v>0</v>
      </c>
    </row>
    <row r="24" spans="1:12" x14ac:dyDescent="0.25">
      <c r="A24" s="71"/>
      <c r="B24" s="9"/>
      <c r="C24" s="22"/>
      <c r="D24" s="9"/>
      <c r="E24" s="9"/>
      <c r="F24" s="9" t="s">
        <v>64</v>
      </c>
      <c r="G24" s="9"/>
      <c r="H24" s="9"/>
      <c r="I24" s="9"/>
      <c r="J24" s="7">
        <v>0</v>
      </c>
      <c r="K24" s="7">
        <v>0</v>
      </c>
      <c r="L24" s="7">
        <f t="shared" si="3"/>
        <v>0</v>
      </c>
    </row>
    <row r="25" spans="1:12" x14ac:dyDescent="0.25">
      <c r="A25" s="71"/>
      <c r="B25" s="9"/>
      <c r="C25" s="22"/>
      <c r="D25" s="9"/>
      <c r="E25" s="9"/>
      <c r="F25" s="9" t="s">
        <v>64</v>
      </c>
      <c r="G25" s="9"/>
      <c r="H25" s="9"/>
      <c r="I25" s="9"/>
      <c r="J25" s="7">
        <v>0</v>
      </c>
      <c r="K25" s="7">
        <v>0</v>
      </c>
      <c r="L25" s="7">
        <f t="shared" si="3"/>
        <v>0</v>
      </c>
    </row>
    <row r="26" spans="1:12" x14ac:dyDescent="0.25">
      <c r="A26" s="71"/>
      <c r="B26" s="9"/>
      <c r="C26" s="22"/>
      <c r="D26" s="9"/>
      <c r="E26" s="9"/>
      <c r="F26" s="9" t="s">
        <v>64</v>
      </c>
      <c r="G26" s="9"/>
      <c r="H26" s="9"/>
      <c r="I26" s="9"/>
      <c r="J26" s="7">
        <v>0</v>
      </c>
      <c r="K26" s="7">
        <v>0</v>
      </c>
      <c r="L26" s="7">
        <f t="shared" si="3"/>
        <v>0</v>
      </c>
    </row>
    <row r="27" spans="1:12" x14ac:dyDescent="0.25">
      <c r="A27" s="71"/>
      <c r="B27" s="9"/>
      <c r="C27" s="22"/>
      <c r="D27" s="9"/>
      <c r="E27" s="9"/>
      <c r="F27" s="9" t="s">
        <v>64</v>
      </c>
      <c r="G27" s="9"/>
      <c r="H27" s="9"/>
      <c r="I27" s="9"/>
      <c r="J27" s="7">
        <v>0</v>
      </c>
      <c r="K27" s="7">
        <v>0</v>
      </c>
      <c r="L27" s="7">
        <f t="shared" si="3"/>
        <v>0</v>
      </c>
    </row>
    <row r="28" spans="1:12" x14ac:dyDescent="0.25">
      <c r="A28" s="72"/>
      <c r="B28" s="73" t="s">
        <v>3</v>
      </c>
      <c r="C28" s="73"/>
      <c r="D28" s="73"/>
      <c r="E28" s="73"/>
      <c r="F28" s="73"/>
      <c r="G28" s="73"/>
      <c r="H28" s="73"/>
      <c r="I28" s="73"/>
      <c r="J28" s="8">
        <f>SUM(J23:J27)</f>
        <v>0</v>
      </c>
      <c r="K28" s="8">
        <f>SUM(K23:K27)</f>
        <v>0</v>
      </c>
      <c r="L28" s="8">
        <f>SUM(L23:L27)</f>
        <v>0</v>
      </c>
    </row>
    <row r="29" spans="1:12" ht="15" customHeight="1" x14ac:dyDescent="0.25">
      <c r="A29" s="70" t="s">
        <v>30</v>
      </c>
      <c r="B29" s="9"/>
      <c r="C29" s="22"/>
      <c r="D29" s="9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 t="shared" ref="L29:L30" si="5">ROUND(PRODUCT(K29,$M$9),2)</f>
        <v>0</v>
      </c>
    </row>
    <row r="30" spans="1:12" x14ac:dyDescent="0.25">
      <c r="A30" s="71"/>
      <c r="B30" s="9"/>
      <c r="C30" s="22"/>
      <c r="D30" s="9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 t="shared" si="5"/>
        <v>0</v>
      </c>
    </row>
    <row r="31" spans="1:12" x14ac:dyDescent="0.25">
      <c r="A31" s="71"/>
      <c r="B31" s="9"/>
      <c r="C31" s="22"/>
      <c r="D31" s="9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ROUND(PRODUCT(K31,$M$9),2)</f>
        <v>0</v>
      </c>
    </row>
    <row r="32" spans="1:12" x14ac:dyDescent="0.25">
      <c r="A32" s="71"/>
      <c r="B32" s="9"/>
      <c r="C32" s="22"/>
      <c r="D32" s="9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 t="shared" ref="L32:L33" si="6">ROUND(PRODUCT(K32,$M$9),2)</f>
        <v>0</v>
      </c>
    </row>
    <row r="33" spans="1:12" x14ac:dyDescent="0.25">
      <c r="A33" s="71"/>
      <c r="B33" s="9"/>
      <c r="C33" s="22"/>
      <c r="D33" s="9"/>
      <c r="E33" s="9"/>
      <c r="F33" s="9" t="s">
        <v>64</v>
      </c>
      <c r="G33" s="9"/>
      <c r="H33" s="9"/>
      <c r="I33" s="9"/>
      <c r="J33" s="7">
        <v>0</v>
      </c>
      <c r="K33" s="7">
        <v>0</v>
      </c>
      <c r="L33" s="7">
        <f t="shared" si="6"/>
        <v>0</v>
      </c>
    </row>
    <row r="34" spans="1:12" x14ac:dyDescent="0.25">
      <c r="A34" s="72"/>
      <c r="B34" s="73" t="s">
        <v>3</v>
      </c>
      <c r="C34" s="73"/>
      <c r="D34" s="73"/>
      <c r="E34" s="73"/>
      <c r="F34" s="73"/>
      <c r="G34" s="73"/>
      <c r="H34" s="73"/>
      <c r="I34" s="73"/>
      <c r="J34" s="8">
        <f>SUM(J29:J33)</f>
        <v>0</v>
      </c>
      <c r="K34" s="8">
        <f>SUM(K29:K33)</f>
        <v>0</v>
      </c>
      <c r="L34" s="8">
        <f t="shared" ref="L34" si="7">SUM(L29:L33)</f>
        <v>0</v>
      </c>
    </row>
    <row r="35" spans="1:12" x14ac:dyDescent="0.25">
      <c r="A35" s="70" t="s">
        <v>31</v>
      </c>
      <c r="B35" s="9"/>
      <c r="C35" s="22"/>
      <c r="D35" s="9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 t="shared" ref="L35:L39" si="8">ROUND(PRODUCT(K35,$M$9),2)</f>
        <v>0</v>
      </c>
    </row>
    <row r="36" spans="1:12" x14ac:dyDescent="0.25">
      <c r="A36" s="71"/>
      <c r="B36" s="9"/>
      <c r="C36" s="22"/>
      <c r="D36" s="9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 t="shared" si="8"/>
        <v>0</v>
      </c>
    </row>
    <row r="37" spans="1:12" x14ac:dyDescent="0.25">
      <c r="A37" s="71"/>
      <c r="B37" s="9"/>
      <c r="C37" s="22"/>
      <c r="D37" s="9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 t="shared" si="8"/>
        <v>0</v>
      </c>
    </row>
    <row r="38" spans="1:12" x14ac:dyDescent="0.25">
      <c r="A38" s="71"/>
      <c r="B38" s="9"/>
      <c r="C38" s="22"/>
      <c r="D38" s="9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 t="shared" si="8"/>
        <v>0</v>
      </c>
    </row>
    <row r="39" spans="1:12" x14ac:dyDescent="0.25">
      <c r="A39" s="71"/>
      <c r="B39" s="9"/>
      <c r="C39" s="22"/>
      <c r="D39" s="9"/>
      <c r="E39" s="9"/>
      <c r="F39" s="9" t="s">
        <v>64</v>
      </c>
      <c r="G39" s="9"/>
      <c r="H39" s="9"/>
      <c r="I39" s="9"/>
      <c r="J39" s="7">
        <v>0</v>
      </c>
      <c r="K39" s="7">
        <v>0</v>
      </c>
      <c r="L39" s="7">
        <f t="shared" si="8"/>
        <v>0</v>
      </c>
    </row>
    <row r="40" spans="1:12" x14ac:dyDescent="0.25">
      <c r="A40" s="72"/>
      <c r="B40" s="73" t="s">
        <v>3</v>
      </c>
      <c r="C40" s="73"/>
      <c r="D40" s="73"/>
      <c r="E40" s="73"/>
      <c r="F40" s="73"/>
      <c r="G40" s="73"/>
      <c r="H40" s="73"/>
      <c r="I40" s="73"/>
      <c r="J40" s="8">
        <f>SUM(J35:J39)</f>
        <v>0</v>
      </c>
      <c r="K40" s="8">
        <f>SUM(K35:K39)</f>
        <v>0</v>
      </c>
      <c r="L40" s="8">
        <f>SUM(L35:L39)</f>
        <v>0</v>
      </c>
    </row>
    <row r="41" spans="1:12" x14ac:dyDescent="0.25">
      <c r="A41" s="70" t="s">
        <v>32</v>
      </c>
      <c r="B41" s="9"/>
      <c r="C41" s="22"/>
      <c r="D41" s="9"/>
      <c r="E41" s="9"/>
      <c r="F41" s="9"/>
      <c r="G41" s="9"/>
      <c r="H41" s="9"/>
      <c r="I41" s="9"/>
      <c r="J41" s="7">
        <v>0</v>
      </c>
      <c r="K41" s="7">
        <v>0</v>
      </c>
      <c r="L41" s="7">
        <f t="shared" ref="L41:L45" si="9">ROUND(PRODUCT(K41,$M$9),2)</f>
        <v>0</v>
      </c>
    </row>
    <row r="42" spans="1:12" x14ac:dyDescent="0.25">
      <c r="A42" s="71"/>
      <c r="B42" s="9"/>
      <c r="C42" s="22"/>
      <c r="D42" s="9"/>
      <c r="E42" s="9"/>
      <c r="F42" s="9"/>
      <c r="G42" s="9"/>
      <c r="H42" s="9"/>
      <c r="I42" s="9"/>
      <c r="J42" s="7">
        <v>0</v>
      </c>
      <c r="K42" s="7">
        <v>0</v>
      </c>
      <c r="L42" s="7">
        <f t="shared" si="9"/>
        <v>0</v>
      </c>
    </row>
    <row r="43" spans="1:12" x14ac:dyDescent="0.25">
      <c r="A43" s="71"/>
      <c r="B43" s="9"/>
      <c r="C43" s="22"/>
      <c r="D43" s="9"/>
      <c r="E43" s="9"/>
      <c r="F43" s="9"/>
      <c r="G43" s="9"/>
      <c r="H43" s="9"/>
      <c r="I43" s="9"/>
      <c r="J43" s="7">
        <v>0</v>
      </c>
      <c r="K43" s="7">
        <v>0</v>
      </c>
      <c r="L43" s="7">
        <f t="shared" si="9"/>
        <v>0</v>
      </c>
    </row>
    <row r="44" spans="1:12" x14ac:dyDescent="0.25">
      <c r="A44" s="71"/>
      <c r="B44" s="9"/>
      <c r="C44" s="22"/>
      <c r="D44" s="9"/>
      <c r="E44" s="9"/>
      <c r="F44" s="9"/>
      <c r="G44" s="9"/>
      <c r="H44" s="9"/>
      <c r="I44" s="9"/>
      <c r="J44" s="7">
        <v>0</v>
      </c>
      <c r="K44" s="7">
        <v>0</v>
      </c>
      <c r="L44" s="7">
        <f t="shared" si="9"/>
        <v>0</v>
      </c>
    </row>
    <row r="45" spans="1:12" x14ac:dyDescent="0.25">
      <c r="A45" s="71"/>
      <c r="B45" s="9"/>
      <c r="C45" s="22"/>
      <c r="D45" s="9"/>
      <c r="E45" s="9"/>
      <c r="F45" s="9"/>
      <c r="G45" s="9"/>
      <c r="H45" s="9"/>
      <c r="I45" s="9"/>
      <c r="J45" s="7">
        <v>0</v>
      </c>
      <c r="K45" s="7">
        <v>0</v>
      </c>
      <c r="L45" s="7">
        <f t="shared" si="9"/>
        <v>0</v>
      </c>
    </row>
    <row r="46" spans="1:12" x14ac:dyDescent="0.25">
      <c r="A46" s="72"/>
      <c r="B46" s="77" t="s">
        <v>3</v>
      </c>
      <c r="C46" s="77"/>
      <c r="D46" s="77"/>
      <c r="E46" s="77"/>
      <c r="F46" s="77"/>
      <c r="G46" s="77"/>
      <c r="H46" s="77"/>
      <c r="I46" s="78"/>
      <c r="J46" s="8">
        <f>SUM(J41:J45)</f>
        <v>0</v>
      </c>
      <c r="K46" s="8">
        <f>SUM(K41:K45)</f>
        <v>0</v>
      </c>
      <c r="L46" s="8">
        <f>SUM(L41:L45)</f>
        <v>0</v>
      </c>
    </row>
    <row r="47" spans="1:12" x14ac:dyDescent="0.25">
      <c r="A47" s="65" t="s">
        <v>20</v>
      </c>
      <c r="B47" s="66"/>
      <c r="C47" s="66"/>
      <c r="D47" s="66"/>
      <c r="E47" s="66"/>
      <c r="F47" s="66"/>
      <c r="G47" s="66"/>
      <c r="H47" s="66"/>
      <c r="I47" s="67"/>
      <c r="J47" s="20">
        <f>SUM(J40,J34,J28,J22,J16,J46)</f>
        <v>0</v>
      </c>
      <c r="K47" s="20">
        <f>SUM(K40,K34,K28,K22,K16,K46)</f>
        <v>0</v>
      </c>
      <c r="L47" s="20">
        <f>SUM(L40,L34,L28,L22,L16,L46)</f>
        <v>0</v>
      </c>
    </row>
  </sheetData>
  <mergeCells count="20">
    <mergeCell ref="A47:I47"/>
    <mergeCell ref="A29:A34"/>
    <mergeCell ref="B34:I34"/>
    <mergeCell ref="A35:A40"/>
    <mergeCell ref="B40:I40"/>
    <mergeCell ref="A41:A46"/>
    <mergeCell ref="B46:I46"/>
    <mergeCell ref="A11:A16"/>
    <mergeCell ref="B16:I16"/>
    <mergeCell ref="A17:A22"/>
    <mergeCell ref="B22:I22"/>
    <mergeCell ref="A23:A28"/>
    <mergeCell ref="B28:I28"/>
    <mergeCell ref="B2:H2"/>
    <mergeCell ref="A10:L10"/>
    <mergeCell ref="A5:L5"/>
    <mergeCell ref="A6:L6"/>
    <mergeCell ref="A7:L7"/>
    <mergeCell ref="A8:L8"/>
    <mergeCell ref="A9:L9"/>
  </mergeCells>
  <dataValidations count="1">
    <dataValidation type="list" allowBlank="1" showInputMessage="1" showErrorMessage="1" sqref="D11:D15 D17:D21 D23:D27 D29:D33 D35:D39 D41:D45" xr:uid="{32D5518D-9549-4768-9562-D2755B94F485}">
      <formula1>$V$5:$V$10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A253E3-BE27-4F26-8AB8-45D35990AFAE}">
          <x14:formula1>
            <xm:f>Arkusz1!$B$2:$B$21</xm:f>
          </x14:formula1>
          <xm:sqref>C11:C15 C17:C21 C23:C27 C29:C33 C35:C39 C41:C45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AF5B-428C-4029-B269-A21A3835965B}">
  <dimension ref="A1:W65"/>
  <sheetViews>
    <sheetView topLeftCell="A19" zoomScale="70" zoomScaleNormal="70" workbookViewId="0">
      <selection activeCell="F58" sqref="F58:F62"/>
    </sheetView>
  </sheetViews>
  <sheetFormatPr defaultRowHeight="15" x14ac:dyDescent="0.25"/>
  <cols>
    <col min="1" max="1" width="31.85546875" customWidth="1"/>
    <col min="2" max="2" width="27.5703125" customWidth="1"/>
    <col min="3" max="3" width="11.140625" customWidth="1"/>
    <col min="4" max="6" width="11.5703125" customWidth="1"/>
    <col min="7" max="7" width="40.85546875" customWidth="1"/>
    <col min="8" max="8" width="42.7109375" customWidth="1"/>
    <col min="9" max="9" width="33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8" customWidth="1"/>
    <col min="22" max="22" width="9.140625" hidden="1" customWidth="1"/>
    <col min="23" max="23" width="19" customWidth="1"/>
  </cols>
  <sheetData>
    <row r="1" spans="1:23" ht="19.5" thickBot="1" x14ac:dyDescent="0.35">
      <c r="A1" s="1" t="s">
        <v>17</v>
      </c>
    </row>
    <row r="2" spans="1:23" ht="19.5" thickBot="1" x14ac:dyDescent="0.35">
      <c r="A2" s="34" t="s">
        <v>51</v>
      </c>
      <c r="B2" s="62"/>
      <c r="C2" s="63"/>
      <c r="D2" s="63"/>
      <c r="E2" s="63"/>
      <c r="F2" s="63"/>
      <c r="G2" s="63"/>
      <c r="H2" s="64"/>
      <c r="W2" s="28"/>
    </row>
    <row r="3" spans="1:23" x14ac:dyDescent="0.25">
      <c r="V3" s="28" t="s">
        <v>42</v>
      </c>
    </row>
    <row r="4" spans="1:23" s="28" customFormat="1" ht="59.25" customHeight="1" thickBot="1" x14ac:dyDescent="0.3">
      <c r="A4" s="11" t="s">
        <v>0</v>
      </c>
      <c r="B4" s="11" t="s">
        <v>1</v>
      </c>
      <c r="C4" s="11" t="s">
        <v>7</v>
      </c>
      <c r="D4" s="11" t="s">
        <v>40</v>
      </c>
      <c r="E4" s="11" t="s">
        <v>41</v>
      </c>
      <c r="F4" s="11" t="s">
        <v>63</v>
      </c>
      <c r="G4" s="12" t="s">
        <v>14</v>
      </c>
      <c r="H4" s="11" t="s">
        <v>15</v>
      </c>
      <c r="I4" s="11" t="s">
        <v>16</v>
      </c>
      <c r="J4" s="49" t="s">
        <v>5</v>
      </c>
      <c r="K4" s="49" t="s">
        <v>4</v>
      </c>
      <c r="L4" s="11" t="s">
        <v>2</v>
      </c>
      <c r="V4" t="s">
        <v>43</v>
      </c>
      <c r="W4" s="30"/>
    </row>
    <row r="5" spans="1:23" ht="16.5" thickBot="1" x14ac:dyDescent="0.3">
      <c r="A5" s="79" t="s">
        <v>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  <c r="M5" s="33">
        <v>0.85</v>
      </c>
      <c r="V5" s="30" t="s">
        <v>48</v>
      </c>
    </row>
    <row r="6" spans="1:23" s="30" customFormat="1" ht="21" customHeight="1" x14ac:dyDescent="0.25">
      <c r="A6" s="81" t="s">
        <v>36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29"/>
      <c r="V6" t="s">
        <v>49</v>
      </c>
      <c r="W6"/>
    </row>
    <row r="7" spans="1:23" x14ac:dyDescent="0.25">
      <c r="A7" s="82" t="s">
        <v>26</v>
      </c>
      <c r="B7" s="21"/>
      <c r="C7" s="22"/>
      <c r="D7" s="22"/>
      <c r="E7" s="22"/>
      <c r="F7" s="9" t="s">
        <v>64</v>
      </c>
      <c r="G7" s="21"/>
      <c r="H7" s="21"/>
      <c r="I7" s="21"/>
      <c r="J7" s="23">
        <v>0</v>
      </c>
      <c r="K7" s="23">
        <v>0</v>
      </c>
      <c r="L7" s="23">
        <f>ROUND(PRODUCT(K7,$M$5),2)</f>
        <v>0</v>
      </c>
      <c r="M7" s="5"/>
      <c r="N7" s="4"/>
      <c r="V7" t="s">
        <v>44</v>
      </c>
    </row>
    <row r="8" spans="1:23" x14ac:dyDescent="0.25">
      <c r="A8" s="82"/>
      <c r="B8" s="13"/>
      <c r="C8" s="22"/>
      <c r="D8" s="22"/>
      <c r="E8" s="14"/>
      <c r="F8" s="9" t="s">
        <v>64</v>
      </c>
      <c r="G8" s="13"/>
      <c r="H8" s="13"/>
      <c r="I8" s="13"/>
      <c r="J8" s="7">
        <v>0</v>
      </c>
      <c r="K8" s="7">
        <v>0</v>
      </c>
      <c r="L8" s="7">
        <f t="shared" ref="L8:L11" si="0">ROUND(PRODUCT(K8,$M$5),2)</f>
        <v>0</v>
      </c>
      <c r="M8" s="5"/>
      <c r="V8" t="s">
        <v>67</v>
      </c>
    </row>
    <row r="9" spans="1:23" x14ac:dyDescent="0.25">
      <c r="A9" s="82"/>
      <c r="B9" s="13"/>
      <c r="C9" s="22"/>
      <c r="D9" s="22"/>
      <c r="E9" s="14"/>
      <c r="F9" s="9" t="s">
        <v>64</v>
      </c>
      <c r="G9" s="13"/>
      <c r="H9" s="13"/>
      <c r="I9" s="13"/>
      <c r="J9" s="7">
        <v>0</v>
      </c>
      <c r="K9" s="7">
        <v>0</v>
      </c>
      <c r="L9" s="7">
        <f t="shared" si="0"/>
        <v>0</v>
      </c>
      <c r="M9" s="5"/>
    </row>
    <row r="10" spans="1:23" x14ac:dyDescent="0.25">
      <c r="A10" s="82"/>
      <c r="B10" s="13"/>
      <c r="C10" s="22"/>
      <c r="D10" s="22"/>
      <c r="E10" s="14"/>
      <c r="F10" s="9" t="s">
        <v>64</v>
      </c>
      <c r="G10" s="13"/>
      <c r="H10" s="13"/>
      <c r="I10" s="13"/>
      <c r="J10" s="7">
        <v>0</v>
      </c>
      <c r="K10" s="7">
        <v>0</v>
      </c>
      <c r="L10" s="7">
        <f t="shared" si="0"/>
        <v>0</v>
      </c>
      <c r="M10" s="5"/>
    </row>
    <row r="11" spans="1:23" x14ac:dyDescent="0.25">
      <c r="A11" s="82"/>
      <c r="B11" s="13"/>
      <c r="C11" s="22"/>
      <c r="D11" s="22"/>
      <c r="E11" s="14"/>
      <c r="F11" s="9" t="s">
        <v>64</v>
      </c>
      <c r="G11" s="13"/>
      <c r="H11" s="13"/>
      <c r="I11" s="13"/>
      <c r="J11" s="7">
        <v>0</v>
      </c>
      <c r="K11" s="7">
        <v>0</v>
      </c>
      <c r="L11" s="7">
        <f t="shared" si="0"/>
        <v>0</v>
      </c>
      <c r="M11" s="5"/>
    </row>
    <row r="12" spans="1:23" ht="15.75" customHeight="1" x14ac:dyDescent="0.25">
      <c r="A12" s="82"/>
      <c r="B12" s="89" t="s">
        <v>38</v>
      </c>
      <c r="C12" s="90"/>
      <c r="D12" s="90"/>
      <c r="E12" s="90"/>
      <c r="F12" s="90"/>
      <c r="G12" s="90"/>
      <c r="H12" s="90"/>
      <c r="I12" s="91"/>
      <c r="J12" s="16">
        <f>SUM(J7:J11)</f>
        <v>0</v>
      </c>
      <c r="K12" s="16">
        <f>SUM(K7:K11)</f>
        <v>0</v>
      </c>
      <c r="L12" s="16">
        <f>SUM(L7:L11)</f>
        <v>0</v>
      </c>
      <c r="M12" s="5"/>
    </row>
    <row r="13" spans="1:23" ht="21" customHeight="1" x14ac:dyDescent="0.25">
      <c r="A13" s="83" t="s">
        <v>37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23" ht="23.25" customHeight="1" x14ac:dyDescent="0.25">
      <c r="A14" s="85" t="s">
        <v>55</v>
      </c>
      <c r="B14" s="13"/>
      <c r="C14" s="22"/>
      <c r="D14" s="22"/>
      <c r="E14" s="14"/>
      <c r="F14" s="14"/>
      <c r="G14" s="13"/>
      <c r="H14" s="13"/>
      <c r="I14" s="13"/>
      <c r="J14" s="7">
        <v>0</v>
      </c>
      <c r="K14" s="7">
        <v>0</v>
      </c>
      <c r="L14" s="7">
        <f>ROUND(PRODUCT(K14,$M$5),2)</f>
        <v>0</v>
      </c>
    </row>
    <row r="15" spans="1:23" ht="23.25" customHeight="1" x14ac:dyDescent="0.25">
      <c r="A15" s="86"/>
      <c r="B15" s="13"/>
      <c r="C15" s="22"/>
      <c r="D15" s="22"/>
      <c r="E15" s="14"/>
      <c r="F15" s="14"/>
      <c r="G15" s="13"/>
      <c r="H15" s="13"/>
      <c r="I15" s="13"/>
      <c r="J15" s="7">
        <v>0</v>
      </c>
      <c r="K15" s="7">
        <v>0</v>
      </c>
      <c r="L15" s="7">
        <f t="shared" ref="L15:L16" si="1">ROUND(PRODUCT(K15,$M$5),2)</f>
        <v>0</v>
      </c>
    </row>
    <row r="16" spans="1:23" ht="26.25" customHeight="1" x14ac:dyDescent="0.25">
      <c r="A16" s="86"/>
      <c r="B16" s="13"/>
      <c r="C16" s="22"/>
      <c r="D16" s="22"/>
      <c r="E16" s="14"/>
      <c r="F16" s="14"/>
      <c r="G16" s="13"/>
      <c r="H16" s="13"/>
      <c r="I16" s="13"/>
      <c r="J16" s="7">
        <v>0</v>
      </c>
      <c r="K16" s="7">
        <v>0</v>
      </c>
      <c r="L16" s="7">
        <f t="shared" si="1"/>
        <v>0</v>
      </c>
    </row>
    <row r="17" spans="1:12" ht="24.75" customHeight="1" x14ac:dyDescent="0.25">
      <c r="A17" s="87"/>
      <c r="B17" s="88" t="s">
        <v>3</v>
      </c>
      <c r="C17" s="77"/>
      <c r="D17" s="77"/>
      <c r="E17" s="77"/>
      <c r="F17" s="77"/>
      <c r="G17" s="77"/>
      <c r="H17" s="77"/>
      <c r="I17" s="78"/>
      <c r="J17" s="8">
        <f>SUM(J14:J16)</f>
        <v>0</v>
      </c>
      <c r="K17" s="8">
        <f t="shared" ref="K17" si="2">SUM(K14:K16)</f>
        <v>0</v>
      </c>
      <c r="L17" s="8">
        <f>SUM(L14:L16)</f>
        <v>0</v>
      </c>
    </row>
    <row r="18" spans="1:12" ht="21.75" customHeight="1" x14ac:dyDescent="0.25">
      <c r="A18" s="85" t="s">
        <v>56</v>
      </c>
      <c r="B18" s="13"/>
      <c r="C18" s="22"/>
      <c r="D18" s="22"/>
      <c r="E18" s="14"/>
      <c r="F18" s="9" t="s">
        <v>64</v>
      </c>
      <c r="G18" s="13"/>
      <c r="H18" s="13"/>
      <c r="I18" s="13"/>
      <c r="J18" s="7">
        <v>0</v>
      </c>
      <c r="K18" s="7">
        <v>0</v>
      </c>
      <c r="L18" s="7">
        <f>ROUND(PRODUCT(K18,$M$5),2)</f>
        <v>0</v>
      </c>
    </row>
    <row r="19" spans="1:12" ht="21.75" customHeight="1" x14ac:dyDescent="0.25">
      <c r="A19" s="86"/>
      <c r="B19" s="13"/>
      <c r="C19" s="22"/>
      <c r="D19" s="22"/>
      <c r="E19" s="14"/>
      <c r="F19" s="9" t="s">
        <v>64</v>
      </c>
      <c r="G19" s="13"/>
      <c r="H19" s="13"/>
      <c r="I19" s="13"/>
      <c r="J19" s="7">
        <v>0</v>
      </c>
      <c r="K19" s="7">
        <v>0</v>
      </c>
      <c r="L19" s="7">
        <f t="shared" ref="L19:L20" si="3">ROUND(PRODUCT(K19,$M$5),2)</f>
        <v>0</v>
      </c>
    </row>
    <row r="20" spans="1:12" ht="25.5" customHeight="1" x14ac:dyDescent="0.25">
      <c r="A20" s="86"/>
      <c r="B20" s="13"/>
      <c r="C20" s="22"/>
      <c r="D20" s="22"/>
      <c r="E20" s="14"/>
      <c r="F20" s="9" t="s">
        <v>64</v>
      </c>
      <c r="G20" s="13"/>
      <c r="H20" s="13"/>
      <c r="I20" s="13"/>
      <c r="J20" s="7">
        <v>0</v>
      </c>
      <c r="K20" s="7">
        <v>0</v>
      </c>
      <c r="L20" s="7">
        <f t="shared" si="3"/>
        <v>0</v>
      </c>
    </row>
    <row r="21" spans="1:12" ht="39" customHeight="1" x14ac:dyDescent="0.25">
      <c r="A21" s="87"/>
      <c r="B21" s="88" t="s">
        <v>3</v>
      </c>
      <c r="C21" s="77"/>
      <c r="D21" s="77"/>
      <c r="E21" s="77"/>
      <c r="F21" s="77"/>
      <c r="G21" s="77"/>
      <c r="H21" s="77"/>
      <c r="I21" s="78"/>
      <c r="J21" s="8">
        <f>SUM(J18:J20)</f>
        <v>0</v>
      </c>
      <c r="K21" s="8">
        <f t="shared" ref="K21" si="4">SUM(K18:K20)</f>
        <v>0</v>
      </c>
      <c r="L21" s="8">
        <f>SUM(L18:L20)</f>
        <v>0</v>
      </c>
    </row>
    <row r="22" spans="1:12" x14ac:dyDescent="0.25">
      <c r="A22" s="85" t="s">
        <v>57</v>
      </c>
      <c r="B22" s="13"/>
      <c r="C22" s="22"/>
      <c r="D22" s="22"/>
      <c r="E22" s="14"/>
      <c r="F22" s="9" t="s">
        <v>64</v>
      </c>
      <c r="G22" s="13"/>
      <c r="H22" s="13"/>
      <c r="I22" s="13"/>
      <c r="J22" s="7">
        <v>0</v>
      </c>
      <c r="K22" s="7">
        <v>0</v>
      </c>
      <c r="L22" s="7">
        <f>ROUND(PRODUCT(K22,$M$5),2)</f>
        <v>0</v>
      </c>
    </row>
    <row r="23" spans="1:12" x14ac:dyDescent="0.25">
      <c r="A23" s="86"/>
      <c r="B23" s="13"/>
      <c r="C23" s="22"/>
      <c r="D23" s="22"/>
      <c r="E23" s="14"/>
      <c r="F23" s="9" t="s">
        <v>64</v>
      </c>
      <c r="G23" s="13"/>
      <c r="H23" s="13"/>
      <c r="I23" s="13"/>
      <c r="J23" s="7">
        <v>0</v>
      </c>
      <c r="K23" s="7">
        <v>0</v>
      </c>
      <c r="L23" s="7">
        <f t="shared" ref="L23:L24" si="5">ROUND(PRODUCT(K23,$M$5),2)</f>
        <v>0</v>
      </c>
    </row>
    <row r="24" spans="1:12" x14ac:dyDescent="0.25">
      <c r="A24" s="86"/>
      <c r="B24" s="13"/>
      <c r="C24" s="22"/>
      <c r="D24" s="22"/>
      <c r="E24" s="14"/>
      <c r="F24" s="9" t="s">
        <v>64</v>
      </c>
      <c r="G24" s="13"/>
      <c r="H24" s="13"/>
      <c r="I24" s="13"/>
      <c r="J24" s="7">
        <v>0</v>
      </c>
      <c r="K24" s="7">
        <v>0</v>
      </c>
      <c r="L24" s="7">
        <f t="shared" si="5"/>
        <v>0</v>
      </c>
    </row>
    <row r="25" spans="1:12" x14ac:dyDescent="0.25">
      <c r="A25" s="87"/>
      <c r="B25" s="88" t="s">
        <v>3</v>
      </c>
      <c r="C25" s="77"/>
      <c r="D25" s="77"/>
      <c r="E25" s="77"/>
      <c r="F25" s="77"/>
      <c r="G25" s="77"/>
      <c r="H25" s="77"/>
      <c r="I25" s="78"/>
      <c r="J25" s="8">
        <f>SUM(J22:J24)</f>
        <v>0</v>
      </c>
      <c r="K25" s="8">
        <f t="shared" ref="K25" si="6">SUM(K22:K24)</f>
        <v>0</v>
      </c>
      <c r="L25" s="8">
        <f>SUM(L22:L24)</f>
        <v>0</v>
      </c>
    </row>
    <row r="26" spans="1:12" x14ac:dyDescent="0.25">
      <c r="A26" s="92" t="s">
        <v>39</v>
      </c>
      <c r="B26" s="92"/>
      <c r="C26" s="92"/>
      <c r="D26" s="92"/>
      <c r="E26" s="92"/>
      <c r="F26" s="92"/>
      <c r="G26" s="92"/>
      <c r="H26" s="92"/>
      <c r="I26" s="92"/>
      <c r="J26" s="15">
        <f>SUM(J25,J21,J17)</f>
        <v>0</v>
      </c>
      <c r="K26" s="15">
        <f>SUM(K25,K21,K17)</f>
        <v>0</v>
      </c>
      <c r="L26" s="15">
        <f>SUM(L25,L21,L17)</f>
        <v>0</v>
      </c>
    </row>
    <row r="27" spans="1:12" ht="24" customHeight="1" x14ac:dyDescent="0.25">
      <c r="A27" s="68" t="s">
        <v>34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x14ac:dyDescent="0.25">
      <c r="A28" s="74" t="s">
        <v>27</v>
      </c>
      <c r="B28" s="9"/>
      <c r="C28" s="22"/>
      <c r="D28" s="22"/>
      <c r="E28" s="9"/>
      <c r="F28" s="9" t="s">
        <v>64</v>
      </c>
      <c r="G28" s="9"/>
      <c r="H28" s="9"/>
      <c r="I28" s="9"/>
      <c r="J28" s="7">
        <v>0</v>
      </c>
      <c r="K28" s="7">
        <v>0</v>
      </c>
      <c r="L28" s="7">
        <f>ROUND(PRODUCT(K28,$M$5),2)</f>
        <v>0</v>
      </c>
    </row>
    <row r="29" spans="1:12" x14ac:dyDescent="0.25">
      <c r="A29" s="75"/>
      <c r="B29" s="9"/>
      <c r="C29" s="22"/>
      <c r="D29" s="22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>ROUND(PRODUCT(K29,$M$5),2)</f>
        <v>0</v>
      </c>
    </row>
    <row r="30" spans="1:12" x14ac:dyDescent="0.25">
      <c r="A30" s="75"/>
      <c r="B30" s="9"/>
      <c r="C30" s="22"/>
      <c r="D30" s="22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>ROUND(PRODUCT(K30,$M$5),2)</f>
        <v>0</v>
      </c>
    </row>
    <row r="31" spans="1:12" x14ac:dyDescent="0.25">
      <c r="A31" s="75"/>
      <c r="B31" s="9"/>
      <c r="C31" s="22"/>
      <c r="D31" s="22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ROUND(PRODUCT(K31,$M$5),2)</f>
        <v>0</v>
      </c>
    </row>
    <row r="32" spans="1:12" x14ac:dyDescent="0.25">
      <c r="A32" s="75"/>
      <c r="B32" s="9"/>
      <c r="C32" s="22"/>
      <c r="D32" s="22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>ROUND(PRODUCT(K32,$M$5),2)</f>
        <v>0</v>
      </c>
    </row>
    <row r="33" spans="1:12" x14ac:dyDescent="0.25">
      <c r="A33" s="76"/>
      <c r="B33" s="73" t="s">
        <v>3</v>
      </c>
      <c r="C33" s="73"/>
      <c r="D33" s="73"/>
      <c r="E33" s="73"/>
      <c r="F33" s="73"/>
      <c r="G33" s="73"/>
      <c r="H33" s="73"/>
      <c r="I33" s="73"/>
      <c r="J33" s="8">
        <f>SUM(J28:J32)</f>
        <v>0</v>
      </c>
      <c r="K33" s="8">
        <f t="shared" ref="K33" si="7">SUM(K28:K32)</f>
        <v>0</v>
      </c>
      <c r="L33" s="8">
        <f>SUM(L28:L32)</f>
        <v>0</v>
      </c>
    </row>
    <row r="34" spans="1:12" x14ac:dyDescent="0.25">
      <c r="A34" s="70" t="s">
        <v>28</v>
      </c>
      <c r="B34" s="9"/>
      <c r="C34" s="22"/>
      <c r="D34" s="22"/>
      <c r="E34" s="9"/>
      <c r="F34" s="9" t="s">
        <v>64</v>
      </c>
      <c r="G34" s="9"/>
      <c r="H34" s="9"/>
      <c r="I34" s="9"/>
      <c r="J34" s="7">
        <v>0</v>
      </c>
      <c r="K34" s="7">
        <v>0</v>
      </c>
      <c r="L34" s="7">
        <f>ROUND(PRODUCT(K34,$M$5),2)</f>
        <v>0</v>
      </c>
    </row>
    <row r="35" spans="1:12" x14ac:dyDescent="0.25">
      <c r="A35" s="71"/>
      <c r="B35" s="9"/>
      <c r="C35" s="22"/>
      <c r="D35" s="22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>ROUND(PRODUCT(K35,$M$5),2)</f>
        <v>0</v>
      </c>
    </row>
    <row r="36" spans="1:12" x14ac:dyDescent="0.25">
      <c r="A36" s="71"/>
      <c r="B36" s="9"/>
      <c r="C36" s="22"/>
      <c r="D36" s="22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>ROUND(PRODUCT(K36,$M$5),2)</f>
        <v>0</v>
      </c>
    </row>
    <row r="37" spans="1:12" x14ac:dyDescent="0.25">
      <c r="A37" s="71"/>
      <c r="B37" s="9"/>
      <c r="C37" s="22"/>
      <c r="D37" s="22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>ROUND(PRODUCT(K37,$M$5),2)</f>
        <v>0</v>
      </c>
    </row>
    <row r="38" spans="1:12" x14ac:dyDescent="0.25">
      <c r="A38" s="71"/>
      <c r="B38" s="9"/>
      <c r="C38" s="22"/>
      <c r="D38" s="22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>ROUND(PRODUCT(K38,$M$5),2)</f>
        <v>0</v>
      </c>
    </row>
    <row r="39" spans="1:12" x14ac:dyDescent="0.25">
      <c r="A39" s="72"/>
      <c r="B39" s="73" t="s">
        <v>3</v>
      </c>
      <c r="C39" s="73"/>
      <c r="D39" s="73"/>
      <c r="E39" s="73"/>
      <c r="F39" s="73"/>
      <c r="G39" s="73"/>
      <c r="H39" s="73"/>
      <c r="I39" s="73"/>
      <c r="J39" s="8">
        <f>SUM(J34:J38)</f>
        <v>0</v>
      </c>
      <c r="K39" s="8">
        <f t="shared" ref="K39" si="8">SUM(K34:K38)</f>
        <v>0</v>
      </c>
      <c r="L39" s="8">
        <f>SUM(L34:L38)</f>
        <v>0</v>
      </c>
    </row>
    <row r="40" spans="1:12" x14ac:dyDescent="0.25">
      <c r="A40" s="70" t="s">
        <v>29</v>
      </c>
      <c r="B40" s="9"/>
      <c r="C40" s="22"/>
      <c r="D40" s="22"/>
      <c r="E40" s="9"/>
      <c r="F40" s="9" t="s">
        <v>64</v>
      </c>
      <c r="G40" s="9"/>
      <c r="H40" s="9"/>
      <c r="I40" s="9"/>
      <c r="J40" s="7">
        <v>0</v>
      </c>
      <c r="K40" s="7">
        <v>0</v>
      </c>
      <c r="L40" s="7">
        <f>ROUND(PRODUCT(K40,$M$5),2)</f>
        <v>0</v>
      </c>
    </row>
    <row r="41" spans="1:12" x14ac:dyDescent="0.25">
      <c r="A41" s="71"/>
      <c r="B41" s="9"/>
      <c r="C41" s="22"/>
      <c r="D41" s="22"/>
      <c r="E41" s="9"/>
      <c r="F41" s="9" t="s">
        <v>64</v>
      </c>
      <c r="G41" s="9"/>
      <c r="H41" s="9"/>
      <c r="I41" s="9"/>
      <c r="J41" s="7">
        <v>0</v>
      </c>
      <c r="K41" s="7">
        <v>0</v>
      </c>
      <c r="L41" s="7">
        <f>ROUND(PRODUCT(K41,$M$5),2)</f>
        <v>0</v>
      </c>
    </row>
    <row r="42" spans="1:12" x14ac:dyDescent="0.25">
      <c r="A42" s="71"/>
      <c r="B42" s="9"/>
      <c r="C42" s="22"/>
      <c r="D42" s="22"/>
      <c r="E42" s="9"/>
      <c r="F42" s="9" t="s">
        <v>64</v>
      </c>
      <c r="G42" s="9"/>
      <c r="H42" s="9"/>
      <c r="I42" s="9"/>
      <c r="J42" s="7">
        <v>0</v>
      </c>
      <c r="K42" s="7">
        <v>0</v>
      </c>
      <c r="L42" s="7">
        <f>ROUND(PRODUCT(K42,$M$5),2)</f>
        <v>0</v>
      </c>
    </row>
    <row r="43" spans="1:12" x14ac:dyDescent="0.25">
      <c r="A43" s="71"/>
      <c r="B43" s="9"/>
      <c r="C43" s="22"/>
      <c r="D43" s="22"/>
      <c r="E43" s="9"/>
      <c r="F43" s="9" t="s">
        <v>64</v>
      </c>
      <c r="G43" s="9"/>
      <c r="H43" s="9"/>
      <c r="I43" s="9"/>
      <c r="J43" s="7">
        <v>0</v>
      </c>
      <c r="K43" s="7">
        <v>0</v>
      </c>
      <c r="L43" s="7">
        <f>ROUND(PRODUCT(K43,$M$5),2)</f>
        <v>0</v>
      </c>
    </row>
    <row r="44" spans="1:12" x14ac:dyDescent="0.25">
      <c r="A44" s="71"/>
      <c r="B44" s="9"/>
      <c r="C44" s="22"/>
      <c r="D44" s="22"/>
      <c r="E44" s="9"/>
      <c r="F44" s="9" t="s">
        <v>64</v>
      </c>
      <c r="G44" s="9"/>
      <c r="H44" s="9"/>
      <c r="I44" s="9"/>
      <c r="J44" s="7">
        <v>0</v>
      </c>
      <c r="K44" s="7">
        <v>0</v>
      </c>
      <c r="L44" s="7">
        <f>ROUND(PRODUCT(K44,$M$5),2)</f>
        <v>0</v>
      </c>
    </row>
    <row r="45" spans="1:12" ht="15" customHeight="1" x14ac:dyDescent="0.25">
      <c r="A45" s="72"/>
      <c r="B45" s="73" t="s">
        <v>3</v>
      </c>
      <c r="C45" s="73"/>
      <c r="D45" s="73"/>
      <c r="E45" s="73"/>
      <c r="F45" s="73"/>
      <c r="G45" s="73"/>
      <c r="H45" s="73"/>
      <c r="I45" s="73"/>
      <c r="J45" s="8">
        <f>SUM(J40:J44)</f>
        <v>0</v>
      </c>
      <c r="K45" s="8">
        <f>SUM(K40:K44)</f>
        <v>0</v>
      </c>
      <c r="L45" s="8">
        <f>SUM(L40:L44)</f>
        <v>0</v>
      </c>
    </row>
    <row r="46" spans="1:12" x14ac:dyDescent="0.25">
      <c r="A46" s="70" t="s">
        <v>30</v>
      </c>
      <c r="B46" s="9"/>
      <c r="C46" s="22"/>
      <c r="D46" s="22"/>
      <c r="E46" s="9"/>
      <c r="F46" s="9" t="s">
        <v>64</v>
      </c>
      <c r="G46" s="9"/>
      <c r="H46" s="9"/>
      <c r="I46" s="9"/>
      <c r="J46" s="7">
        <v>0</v>
      </c>
      <c r="K46" s="7">
        <v>0</v>
      </c>
      <c r="L46" s="7">
        <f>ROUND(PRODUCT(K46,$M$5),2)</f>
        <v>0</v>
      </c>
    </row>
    <row r="47" spans="1:12" x14ac:dyDescent="0.25">
      <c r="A47" s="71"/>
      <c r="B47" s="9"/>
      <c r="C47" s="22"/>
      <c r="D47" s="22"/>
      <c r="E47" s="9"/>
      <c r="F47" s="9" t="s">
        <v>64</v>
      </c>
      <c r="G47" s="9"/>
      <c r="H47" s="9"/>
      <c r="I47" s="9"/>
      <c r="J47" s="7">
        <v>0</v>
      </c>
      <c r="K47" s="7">
        <v>0</v>
      </c>
      <c r="L47" s="7">
        <f>ROUND(PRODUCT(K47,$M$5),2)</f>
        <v>0</v>
      </c>
    </row>
    <row r="48" spans="1:12" x14ac:dyDescent="0.25">
      <c r="A48" s="71"/>
      <c r="B48" s="9"/>
      <c r="C48" s="22"/>
      <c r="D48" s="22"/>
      <c r="E48" s="9"/>
      <c r="F48" s="9" t="s">
        <v>64</v>
      </c>
      <c r="G48" s="9"/>
      <c r="H48" s="9"/>
      <c r="I48" s="9"/>
      <c r="J48" s="7">
        <v>0</v>
      </c>
      <c r="K48" s="7">
        <v>0</v>
      </c>
      <c r="L48" s="7">
        <f>ROUND(PRODUCT(K48,$M$5),2)</f>
        <v>0</v>
      </c>
    </row>
    <row r="49" spans="1:12" x14ac:dyDescent="0.25">
      <c r="A49" s="71"/>
      <c r="B49" s="9"/>
      <c r="C49" s="22"/>
      <c r="D49" s="22"/>
      <c r="E49" s="9"/>
      <c r="F49" s="9" t="s">
        <v>64</v>
      </c>
      <c r="G49" s="9"/>
      <c r="H49" s="9"/>
      <c r="I49" s="9"/>
      <c r="J49" s="7">
        <v>0</v>
      </c>
      <c r="K49" s="7">
        <v>0</v>
      </c>
      <c r="L49" s="7">
        <f>ROUND(PRODUCT(K49,$M$5),2)</f>
        <v>0</v>
      </c>
    </row>
    <row r="50" spans="1:12" x14ac:dyDescent="0.25">
      <c r="A50" s="71"/>
      <c r="B50" s="9"/>
      <c r="C50" s="22"/>
      <c r="D50" s="22"/>
      <c r="E50" s="9"/>
      <c r="F50" s="9" t="s">
        <v>64</v>
      </c>
      <c r="G50" s="9"/>
      <c r="H50" s="9"/>
      <c r="I50" s="9"/>
      <c r="J50" s="7">
        <v>0</v>
      </c>
      <c r="K50" s="7">
        <v>0</v>
      </c>
      <c r="L50" s="7">
        <f>ROUND(PRODUCT(K50,$M$5),2)</f>
        <v>0</v>
      </c>
    </row>
    <row r="51" spans="1:12" x14ac:dyDescent="0.25">
      <c r="A51" s="72"/>
      <c r="B51" s="73" t="s">
        <v>3</v>
      </c>
      <c r="C51" s="73"/>
      <c r="D51" s="73"/>
      <c r="E51" s="73"/>
      <c r="F51" s="73"/>
      <c r="G51" s="73"/>
      <c r="H51" s="73"/>
      <c r="I51" s="73"/>
      <c r="J51" s="8">
        <f>SUM(J46:J50)</f>
        <v>0</v>
      </c>
      <c r="K51" s="8">
        <f t="shared" ref="K51" si="9">SUM(K46:K50)</f>
        <v>0</v>
      </c>
      <c r="L51" s="8">
        <f>SUM(L46:L50)</f>
        <v>0</v>
      </c>
    </row>
    <row r="52" spans="1:12" x14ac:dyDescent="0.25">
      <c r="A52" s="70" t="s">
        <v>31</v>
      </c>
      <c r="B52" s="9"/>
      <c r="C52" s="22"/>
      <c r="D52" s="22"/>
      <c r="E52" s="9"/>
      <c r="F52" s="9" t="s">
        <v>64</v>
      </c>
      <c r="G52" s="9"/>
      <c r="H52" s="9"/>
      <c r="I52" s="9"/>
      <c r="J52" s="7">
        <v>0</v>
      </c>
      <c r="K52" s="7">
        <v>0</v>
      </c>
      <c r="L52" s="7">
        <f>ROUND(PRODUCT(K52,$M$5),2)</f>
        <v>0</v>
      </c>
    </row>
    <row r="53" spans="1:12" x14ac:dyDescent="0.25">
      <c r="A53" s="71"/>
      <c r="B53" s="9"/>
      <c r="C53" s="22"/>
      <c r="D53" s="22"/>
      <c r="E53" s="9"/>
      <c r="F53" s="9" t="s">
        <v>64</v>
      </c>
      <c r="G53" s="9"/>
      <c r="H53" s="9"/>
      <c r="I53" s="9"/>
      <c r="J53" s="7">
        <v>0</v>
      </c>
      <c r="K53" s="7">
        <v>0</v>
      </c>
      <c r="L53" s="7">
        <f>ROUND(PRODUCT(K53,$M$5),2)</f>
        <v>0</v>
      </c>
    </row>
    <row r="54" spans="1:12" x14ac:dyDescent="0.25">
      <c r="A54" s="71"/>
      <c r="B54" s="9"/>
      <c r="C54" s="22"/>
      <c r="D54" s="22"/>
      <c r="E54" s="9"/>
      <c r="F54" s="9" t="s">
        <v>64</v>
      </c>
      <c r="G54" s="9"/>
      <c r="H54" s="9"/>
      <c r="I54" s="9"/>
      <c r="J54" s="7">
        <v>0</v>
      </c>
      <c r="K54" s="7">
        <v>0</v>
      </c>
      <c r="L54" s="7">
        <f>ROUND(PRODUCT(K54,$M$5),2)</f>
        <v>0</v>
      </c>
    </row>
    <row r="55" spans="1:12" x14ac:dyDescent="0.25">
      <c r="A55" s="71"/>
      <c r="B55" s="9"/>
      <c r="C55" s="22"/>
      <c r="D55" s="22"/>
      <c r="E55" s="9"/>
      <c r="F55" s="9" t="s">
        <v>64</v>
      </c>
      <c r="G55" s="9"/>
      <c r="H55" s="9"/>
      <c r="I55" s="9"/>
      <c r="J55" s="7">
        <v>0</v>
      </c>
      <c r="K55" s="7">
        <v>0</v>
      </c>
      <c r="L55" s="7">
        <f>ROUND(PRODUCT(K55,$M$5),2)</f>
        <v>0</v>
      </c>
    </row>
    <row r="56" spans="1:12" x14ac:dyDescent="0.25">
      <c r="A56" s="71"/>
      <c r="B56" s="9"/>
      <c r="C56" s="22"/>
      <c r="D56" s="22"/>
      <c r="E56" s="9"/>
      <c r="F56" s="9" t="s">
        <v>64</v>
      </c>
      <c r="G56" s="9"/>
      <c r="H56" s="9"/>
      <c r="I56" s="9"/>
      <c r="J56" s="7">
        <v>0</v>
      </c>
      <c r="K56" s="7">
        <v>0</v>
      </c>
      <c r="L56" s="7">
        <f>ROUND(PRODUCT(K56,$M$5),2)</f>
        <v>0</v>
      </c>
    </row>
    <row r="57" spans="1:12" x14ac:dyDescent="0.25">
      <c r="A57" s="72"/>
      <c r="B57" s="73" t="s">
        <v>3</v>
      </c>
      <c r="C57" s="73"/>
      <c r="D57" s="73"/>
      <c r="E57" s="73"/>
      <c r="F57" s="73"/>
      <c r="G57" s="73"/>
      <c r="H57" s="73"/>
      <c r="I57" s="73"/>
      <c r="J57" s="8">
        <f>SUM(J52:J56)</f>
        <v>0</v>
      </c>
      <c r="K57" s="8">
        <f>SUM(K52:K56)</f>
        <v>0</v>
      </c>
      <c r="L57" s="8">
        <f>SUM(L52:L56)</f>
        <v>0</v>
      </c>
    </row>
    <row r="58" spans="1:12" x14ac:dyDescent="0.25">
      <c r="A58" s="70" t="s">
        <v>32</v>
      </c>
      <c r="B58" s="9"/>
      <c r="C58" s="22"/>
      <c r="D58" s="22"/>
      <c r="E58" s="9"/>
      <c r="F58" s="9"/>
      <c r="G58" s="9"/>
      <c r="H58" s="9"/>
      <c r="I58" s="9"/>
      <c r="J58" s="7">
        <v>0</v>
      </c>
      <c r="K58" s="7">
        <v>0</v>
      </c>
      <c r="L58" s="7">
        <f>ROUND(PRODUCT(K58,$M$5),2)</f>
        <v>0</v>
      </c>
    </row>
    <row r="59" spans="1:12" x14ac:dyDescent="0.25">
      <c r="A59" s="71"/>
      <c r="B59" s="9"/>
      <c r="C59" s="22"/>
      <c r="D59" s="22"/>
      <c r="E59" s="9"/>
      <c r="F59" s="9"/>
      <c r="G59" s="9"/>
      <c r="H59" s="9"/>
      <c r="I59" s="9"/>
      <c r="J59" s="7">
        <v>0</v>
      </c>
      <c r="K59" s="7">
        <v>0</v>
      </c>
      <c r="L59" s="7">
        <f>ROUND(PRODUCT(K59,$M$5),2)</f>
        <v>0</v>
      </c>
    </row>
    <row r="60" spans="1:12" x14ac:dyDescent="0.25">
      <c r="A60" s="71"/>
      <c r="B60" s="9"/>
      <c r="C60" s="22"/>
      <c r="D60" s="22"/>
      <c r="E60" s="9"/>
      <c r="F60" s="9"/>
      <c r="G60" s="9"/>
      <c r="H60" s="9"/>
      <c r="I60" s="9"/>
      <c r="J60" s="7">
        <v>0</v>
      </c>
      <c r="K60" s="7">
        <v>0</v>
      </c>
      <c r="L60" s="7">
        <f>ROUND(PRODUCT(K60,$M$5),2)</f>
        <v>0</v>
      </c>
    </row>
    <row r="61" spans="1:12" x14ac:dyDescent="0.25">
      <c r="A61" s="71"/>
      <c r="B61" s="9"/>
      <c r="C61" s="22"/>
      <c r="D61" s="22"/>
      <c r="E61" s="9"/>
      <c r="F61" s="9"/>
      <c r="G61" s="9"/>
      <c r="H61" s="9"/>
      <c r="I61" s="9"/>
      <c r="J61" s="7">
        <v>0</v>
      </c>
      <c r="K61" s="7">
        <v>0</v>
      </c>
      <c r="L61" s="7">
        <f>ROUND(PRODUCT(K61,$M$5),2)</f>
        <v>0</v>
      </c>
    </row>
    <row r="62" spans="1:12" x14ac:dyDescent="0.25">
      <c r="A62" s="71"/>
      <c r="B62" s="9"/>
      <c r="C62" s="22"/>
      <c r="D62" s="22"/>
      <c r="E62" s="9"/>
      <c r="F62" s="9"/>
      <c r="G62" s="9"/>
      <c r="H62" s="9"/>
      <c r="I62" s="9"/>
      <c r="J62" s="7">
        <v>0</v>
      </c>
      <c r="K62" s="7">
        <v>0</v>
      </c>
      <c r="L62" s="7">
        <f>ROUND(PRODUCT(K62,$M$5),2)</f>
        <v>0</v>
      </c>
    </row>
    <row r="63" spans="1:12" x14ac:dyDescent="0.25">
      <c r="A63" s="72"/>
      <c r="B63" s="77" t="s">
        <v>3</v>
      </c>
      <c r="C63" s="77"/>
      <c r="D63" s="77"/>
      <c r="E63" s="77"/>
      <c r="F63" s="77"/>
      <c r="G63" s="77"/>
      <c r="H63" s="77"/>
      <c r="I63" s="78"/>
      <c r="J63" s="8">
        <f>SUM(J58:J62)</f>
        <v>0</v>
      </c>
      <c r="K63" s="8">
        <f>SUM(K58:K62)</f>
        <v>0</v>
      </c>
      <c r="L63" s="8">
        <f>SUM(L58:L62)</f>
        <v>0</v>
      </c>
    </row>
    <row r="64" spans="1:12" x14ac:dyDescent="0.25">
      <c r="A64" s="65" t="s">
        <v>35</v>
      </c>
      <c r="B64" s="66"/>
      <c r="C64" s="66"/>
      <c r="D64" s="66"/>
      <c r="E64" s="66"/>
      <c r="F64" s="66"/>
      <c r="G64" s="66"/>
      <c r="H64" s="66"/>
      <c r="I64" s="67"/>
      <c r="J64" s="20">
        <f>SUM(J57,J51,J45,J39,J33,J63)</f>
        <v>0</v>
      </c>
      <c r="K64" s="20">
        <f>SUM(K57,K51,K45,K39,K33,K63)</f>
        <v>0</v>
      </c>
      <c r="L64" s="20">
        <f>SUM(L57,L51,L45,L39,L33,L63)</f>
        <v>0</v>
      </c>
    </row>
    <row r="65" spans="1:12" x14ac:dyDescent="0.25">
      <c r="A65" s="69" t="s">
        <v>19</v>
      </c>
      <c r="B65" s="69"/>
      <c r="C65" s="69"/>
      <c r="D65" s="69"/>
      <c r="E65" s="69"/>
      <c r="F65" s="69"/>
      <c r="G65" s="69"/>
      <c r="H65" s="69"/>
      <c r="I65" s="69"/>
      <c r="J65" s="50">
        <f>SUM(J64,J26,J12)</f>
        <v>0</v>
      </c>
      <c r="K65" s="50">
        <f>SUM(K64,K26,K12)</f>
        <v>0</v>
      </c>
      <c r="L65" s="26">
        <f>SUM(L64,L26,L12)</f>
        <v>0</v>
      </c>
    </row>
  </sheetData>
  <mergeCells count="28">
    <mergeCell ref="A64:I64"/>
    <mergeCell ref="A65:I65"/>
    <mergeCell ref="A46:A51"/>
    <mergeCell ref="B51:I51"/>
    <mergeCell ref="A52:A57"/>
    <mergeCell ref="B57:I57"/>
    <mergeCell ref="A58:A63"/>
    <mergeCell ref="B63:I63"/>
    <mergeCell ref="A28:A33"/>
    <mergeCell ref="B33:I33"/>
    <mergeCell ref="A34:A39"/>
    <mergeCell ref="B39:I39"/>
    <mergeCell ref="A40:A45"/>
    <mergeCell ref="B45:I45"/>
    <mergeCell ref="B2:H2"/>
    <mergeCell ref="A27:L27"/>
    <mergeCell ref="A5:L5"/>
    <mergeCell ref="A6:L6"/>
    <mergeCell ref="A7:A12"/>
    <mergeCell ref="B12:I12"/>
    <mergeCell ref="A13:L13"/>
    <mergeCell ref="A14:A17"/>
    <mergeCell ref="B17:I17"/>
    <mergeCell ref="A18:A21"/>
    <mergeCell ref="B21:I21"/>
    <mergeCell ref="A22:A25"/>
    <mergeCell ref="B25:I25"/>
    <mergeCell ref="A26:I26"/>
  </mergeCells>
  <dataValidations count="1">
    <dataValidation type="list" allowBlank="1" showInputMessage="1" showErrorMessage="1" sqref="D7:D11 D14:D16 D18:D20 D22:D24 D28:D32 D34:D38 D40:D44 D46:D50 D52:D56 D58:D62" xr:uid="{1B07A63D-48AE-403F-9CEE-E59B30A2E41A}">
      <formula1>$V$3:$V$8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6A123-EEF5-491C-A5A2-3BE8A0AF0A1A}">
          <x14:formula1>
            <xm:f>Arkusz1!$B$2:$B$21</xm:f>
          </x14:formula1>
          <xm:sqref>C7:C11 C14:C16 C18:C20 C22:C24 C28:C32 C34:C38 C40:C44 C46:C50 C52:C56 C58:C62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0DFA-3C96-465A-A76D-CD1C9E7BD6BC}">
  <dimension ref="A1:V47"/>
  <sheetViews>
    <sheetView zoomScale="70" zoomScaleNormal="70" workbookViewId="0">
      <selection activeCell="T18" sqref="T18"/>
    </sheetView>
  </sheetViews>
  <sheetFormatPr defaultRowHeight="15" x14ac:dyDescent="0.25"/>
  <cols>
    <col min="1" max="1" width="33.7109375" customWidth="1"/>
    <col min="2" max="2" width="28.42578125" customWidth="1"/>
    <col min="3" max="3" width="10.85546875" customWidth="1"/>
    <col min="4" max="6" width="11.85546875" customWidth="1"/>
    <col min="7" max="7" width="39.85546875" customWidth="1"/>
    <col min="8" max="8" width="41.140625" customWidth="1"/>
    <col min="9" max="9" width="29.85546875" customWidth="1"/>
    <col min="10" max="10" width="19.5703125" style="6" bestFit="1" customWidth="1"/>
    <col min="11" max="11" width="18.85546875" style="6" bestFit="1" customWidth="1"/>
    <col min="12" max="12" width="19.5703125" style="6" bestFit="1" customWidth="1"/>
    <col min="13" max="13" width="9.7109375" customWidth="1"/>
    <col min="14" max="14" width="20.42578125" customWidth="1"/>
    <col min="22" max="22" width="9.140625" hidden="1" customWidth="1"/>
  </cols>
  <sheetData>
    <row r="1" spans="1:22" ht="19.5" thickBot="1" x14ac:dyDescent="0.35">
      <c r="A1" s="1" t="s">
        <v>33</v>
      </c>
    </row>
    <row r="2" spans="1:22" ht="19.5" thickBot="1" x14ac:dyDescent="0.35">
      <c r="A2" s="34" t="s">
        <v>51</v>
      </c>
      <c r="B2" s="62"/>
      <c r="C2" s="63"/>
      <c r="D2" s="63"/>
      <c r="E2" s="63"/>
      <c r="F2" s="63"/>
      <c r="G2" s="63"/>
      <c r="H2" s="64"/>
    </row>
    <row r="4" spans="1:22" ht="48.75" customHeight="1" x14ac:dyDescent="0.25">
      <c r="A4" s="18" t="s">
        <v>0</v>
      </c>
      <c r="B4" s="18" t="s">
        <v>1</v>
      </c>
      <c r="C4" s="18" t="s">
        <v>7</v>
      </c>
      <c r="D4" s="17" t="s">
        <v>40</v>
      </c>
      <c r="E4" s="17" t="s">
        <v>41</v>
      </c>
      <c r="F4" s="17" t="s">
        <v>63</v>
      </c>
      <c r="G4" s="18" t="s">
        <v>14</v>
      </c>
      <c r="H4" s="17" t="s">
        <v>15</v>
      </c>
      <c r="I4" s="17" t="s">
        <v>16</v>
      </c>
      <c r="J4" s="19" t="s">
        <v>5</v>
      </c>
      <c r="K4" s="19" t="s">
        <v>4</v>
      </c>
      <c r="L4" s="19" t="s">
        <v>2</v>
      </c>
    </row>
    <row r="5" spans="1:22" ht="15" customHeight="1" x14ac:dyDescent="0.25">
      <c r="A5" s="95" t="s">
        <v>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3"/>
      <c r="V5" s="28" t="s">
        <v>42</v>
      </c>
    </row>
    <row r="6" spans="1:22" ht="15" customHeight="1" x14ac:dyDescent="0.25">
      <c r="A6" s="95" t="s">
        <v>10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3"/>
      <c r="V6" t="s">
        <v>43</v>
      </c>
    </row>
    <row r="7" spans="1:22" ht="15" customHeight="1" x14ac:dyDescent="0.25">
      <c r="A7" s="95" t="s">
        <v>11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10">
        <f>IF($M$5="TAK",20%,0%)</f>
        <v>0</v>
      </c>
      <c r="V7" s="30" t="s">
        <v>48</v>
      </c>
    </row>
    <row r="8" spans="1:22" ht="15" customHeight="1" x14ac:dyDescent="0.25">
      <c r="A8" s="95" t="s">
        <v>12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0">
        <f>IF($M$6="TAK",10%,0%)</f>
        <v>0</v>
      </c>
      <c r="V8" t="s">
        <v>49</v>
      </c>
    </row>
    <row r="9" spans="1:22" ht="15" customHeight="1" x14ac:dyDescent="0.25">
      <c r="A9" s="95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0">
        <f>SUM(0.35+M8+M7)</f>
        <v>0.35</v>
      </c>
      <c r="V9" t="s">
        <v>44</v>
      </c>
    </row>
    <row r="10" spans="1:22" s="27" customFormat="1" ht="15.75" x14ac:dyDescent="0.25">
      <c r="A10" s="93" t="s">
        <v>34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V10" s="27" t="s">
        <v>67</v>
      </c>
    </row>
    <row r="11" spans="1:22" ht="15" customHeight="1" x14ac:dyDescent="0.25">
      <c r="A11" s="74" t="s">
        <v>27</v>
      </c>
      <c r="B11" s="9"/>
      <c r="C11" s="22"/>
      <c r="D11" s="9"/>
      <c r="E11" s="9"/>
      <c r="F11" s="9" t="s">
        <v>64</v>
      </c>
      <c r="G11" s="9"/>
      <c r="H11" s="9"/>
      <c r="I11" s="9"/>
      <c r="J11" s="7">
        <v>0</v>
      </c>
      <c r="K11" s="7">
        <v>0</v>
      </c>
      <c r="L11" s="7">
        <f t="shared" ref="L11" si="0">ROUND(PRODUCT(K11,$M$9),2)</f>
        <v>0</v>
      </c>
    </row>
    <row r="12" spans="1:22" x14ac:dyDescent="0.25">
      <c r="A12" s="75"/>
      <c r="B12" s="9"/>
      <c r="C12" s="22"/>
      <c r="D12" s="9"/>
      <c r="E12" s="9"/>
      <c r="F12" s="9" t="s">
        <v>64</v>
      </c>
      <c r="G12" s="9"/>
      <c r="H12" s="9"/>
      <c r="I12" s="9"/>
      <c r="J12" s="7">
        <v>0</v>
      </c>
      <c r="K12" s="7">
        <v>0</v>
      </c>
      <c r="L12" s="7">
        <f>ROUND(PRODUCT(K12,$M$9),2)</f>
        <v>0</v>
      </c>
    </row>
    <row r="13" spans="1:22" x14ac:dyDescent="0.25">
      <c r="A13" s="75"/>
      <c r="B13" s="9"/>
      <c r="C13" s="22"/>
      <c r="D13" s="9"/>
      <c r="E13" s="9"/>
      <c r="F13" s="9" t="s">
        <v>64</v>
      </c>
      <c r="G13" s="9"/>
      <c r="H13" s="9"/>
      <c r="I13" s="9"/>
      <c r="J13" s="7">
        <v>0</v>
      </c>
      <c r="K13" s="7">
        <v>0</v>
      </c>
      <c r="L13" s="7">
        <f t="shared" ref="L13:L18" si="1">ROUND(PRODUCT(K13,$M$9),2)</f>
        <v>0</v>
      </c>
    </row>
    <row r="14" spans="1:22" x14ac:dyDescent="0.25">
      <c r="A14" s="75"/>
      <c r="B14" s="9"/>
      <c r="C14" s="22"/>
      <c r="D14" s="9"/>
      <c r="E14" s="9"/>
      <c r="F14" s="9" t="s">
        <v>64</v>
      </c>
      <c r="G14" s="9"/>
      <c r="H14" s="9"/>
      <c r="I14" s="9"/>
      <c r="J14" s="7">
        <v>0</v>
      </c>
      <c r="K14" s="7">
        <v>0</v>
      </c>
      <c r="L14" s="7">
        <f t="shared" si="1"/>
        <v>0</v>
      </c>
    </row>
    <row r="15" spans="1:22" x14ac:dyDescent="0.25">
      <c r="A15" s="75"/>
      <c r="B15" s="9"/>
      <c r="C15" s="22"/>
      <c r="D15" s="9"/>
      <c r="E15" s="9"/>
      <c r="F15" s="9" t="s">
        <v>64</v>
      </c>
      <c r="G15" s="9"/>
      <c r="H15" s="9"/>
      <c r="I15" s="9"/>
      <c r="J15" s="7">
        <v>0</v>
      </c>
      <c r="K15" s="7">
        <v>0</v>
      </c>
      <c r="L15" s="7">
        <f t="shared" si="1"/>
        <v>0</v>
      </c>
    </row>
    <row r="16" spans="1:22" x14ac:dyDescent="0.25">
      <c r="A16" s="76"/>
      <c r="B16" s="73" t="s">
        <v>3</v>
      </c>
      <c r="C16" s="73"/>
      <c r="D16" s="73"/>
      <c r="E16" s="73"/>
      <c r="F16" s="73"/>
      <c r="G16" s="73"/>
      <c r="H16" s="73"/>
      <c r="I16" s="73"/>
      <c r="J16" s="8">
        <f>SUM(J11:J15)</f>
        <v>0</v>
      </c>
      <c r="K16" s="8">
        <f t="shared" ref="K16:L16" si="2">SUM(K11:K15)</f>
        <v>0</v>
      </c>
      <c r="L16" s="8">
        <f t="shared" si="2"/>
        <v>0</v>
      </c>
    </row>
    <row r="17" spans="1:12" ht="15" customHeight="1" x14ac:dyDescent="0.25">
      <c r="A17" s="70" t="s">
        <v>28</v>
      </c>
      <c r="B17" s="9"/>
      <c r="C17" s="22"/>
      <c r="D17" s="9"/>
      <c r="E17" s="9"/>
      <c r="F17" s="9" t="s">
        <v>64</v>
      </c>
      <c r="G17" s="9"/>
      <c r="H17" s="9"/>
      <c r="I17" s="9"/>
      <c r="J17" s="7">
        <v>0</v>
      </c>
      <c r="K17" s="7">
        <v>0</v>
      </c>
      <c r="L17" s="7">
        <f t="shared" si="1"/>
        <v>0</v>
      </c>
    </row>
    <row r="18" spans="1:12" x14ac:dyDescent="0.25">
      <c r="A18" s="71"/>
      <c r="B18" s="9"/>
      <c r="C18" s="22"/>
      <c r="D18" s="9"/>
      <c r="E18" s="9"/>
      <c r="F18" s="9" t="s">
        <v>64</v>
      </c>
      <c r="G18" s="9"/>
      <c r="H18" s="9"/>
      <c r="I18" s="9"/>
      <c r="J18" s="7">
        <v>0</v>
      </c>
      <c r="K18" s="7">
        <v>0</v>
      </c>
      <c r="L18" s="7">
        <f t="shared" si="1"/>
        <v>0</v>
      </c>
    </row>
    <row r="19" spans="1:12" x14ac:dyDescent="0.25">
      <c r="A19" s="71"/>
      <c r="B19" s="9"/>
      <c r="C19" s="22"/>
      <c r="D19" s="9"/>
      <c r="E19" s="9"/>
      <c r="F19" s="9" t="s">
        <v>64</v>
      </c>
      <c r="G19" s="9"/>
      <c r="H19" s="9"/>
      <c r="I19" s="9"/>
      <c r="J19" s="7">
        <v>0</v>
      </c>
      <c r="K19" s="7">
        <v>0</v>
      </c>
      <c r="L19" s="7">
        <f>ROUND(PRODUCT(K19,$M$9),2)</f>
        <v>0</v>
      </c>
    </row>
    <row r="20" spans="1:12" x14ac:dyDescent="0.25">
      <c r="A20" s="71"/>
      <c r="B20" s="9"/>
      <c r="C20" s="22"/>
      <c r="D20" s="9"/>
      <c r="E20" s="9"/>
      <c r="F20" s="9" t="s">
        <v>64</v>
      </c>
      <c r="G20" s="9"/>
      <c r="H20" s="9"/>
      <c r="I20" s="9"/>
      <c r="J20" s="7">
        <v>0</v>
      </c>
      <c r="K20" s="7">
        <v>0</v>
      </c>
      <c r="L20" s="7">
        <f t="shared" ref="L20:L27" si="3">ROUND(PRODUCT(K20,$M$9),2)</f>
        <v>0</v>
      </c>
    </row>
    <row r="21" spans="1:12" x14ac:dyDescent="0.25">
      <c r="A21" s="71"/>
      <c r="B21" s="9"/>
      <c r="C21" s="22"/>
      <c r="D21" s="9"/>
      <c r="E21" s="9"/>
      <c r="F21" s="9" t="s">
        <v>64</v>
      </c>
      <c r="G21" s="9"/>
      <c r="H21" s="9"/>
      <c r="I21" s="9"/>
      <c r="J21" s="7">
        <v>0</v>
      </c>
      <c r="K21" s="7">
        <v>0</v>
      </c>
      <c r="L21" s="7">
        <f t="shared" si="3"/>
        <v>0</v>
      </c>
    </row>
    <row r="22" spans="1:12" x14ac:dyDescent="0.25">
      <c r="A22" s="72"/>
      <c r="B22" s="73" t="s">
        <v>3</v>
      </c>
      <c r="C22" s="73"/>
      <c r="D22" s="73"/>
      <c r="E22" s="73"/>
      <c r="F22" s="73"/>
      <c r="G22" s="73"/>
      <c r="H22" s="73"/>
      <c r="I22" s="73"/>
      <c r="J22" s="8">
        <f>SUM(J17:J21)</f>
        <v>0</v>
      </c>
      <c r="K22" s="8">
        <f t="shared" ref="K22:L22" si="4">SUM(K17:K21)</f>
        <v>0</v>
      </c>
      <c r="L22" s="8">
        <f t="shared" si="4"/>
        <v>0</v>
      </c>
    </row>
    <row r="23" spans="1:12" x14ac:dyDescent="0.25">
      <c r="A23" s="70" t="s">
        <v>29</v>
      </c>
      <c r="B23" s="9"/>
      <c r="C23" s="22"/>
      <c r="D23" s="9"/>
      <c r="E23" s="9"/>
      <c r="F23" s="9" t="s">
        <v>64</v>
      </c>
      <c r="G23" s="9"/>
      <c r="H23" s="9"/>
      <c r="I23" s="9"/>
      <c r="J23" s="7">
        <v>0</v>
      </c>
      <c r="K23" s="7">
        <v>0</v>
      </c>
      <c r="L23" s="7">
        <f t="shared" si="3"/>
        <v>0</v>
      </c>
    </row>
    <row r="24" spans="1:12" x14ac:dyDescent="0.25">
      <c r="A24" s="71"/>
      <c r="B24" s="9"/>
      <c r="C24" s="22"/>
      <c r="D24" s="9"/>
      <c r="E24" s="9"/>
      <c r="F24" s="9" t="s">
        <v>64</v>
      </c>
      <c r="G24" s="9"/>
      <c r="H24" s="9"/>
      <c r="I24" s="9"/>
      <c r="J24" s="7">
        <v>0</v>
      </c>
      <c r="K24" s="7">
        <v>0</v>
      </c>
      <c r="L24" s="7">
        <f t="shared" si="3"/>
        <v>0</v>
      </c>
    </row>
    <row r="25" spans="1:12" x14ac:dyDescent="0.25">
      <c r="A25" s="71"/>
      <c r="B25" s="9"/>
      <c r="C25" s="22"/>
      <c r="D25" s="9"/>
      <c r="E25" s="9"/>
      <c r="F25" s="9" t="s">
        <v>64</v>
      </c>
      <c r="G25" s="9"/>
      <c r="H25" s="9"/>
      <c r="I25" s="9"/>
      <c r="J25" s="7">
        <v>0</v>
      </c>
      <c r="K25" s="7">
        <v>0</v>
      </c>
      <c r="L25" s="7">
        <f t="shared" si="3"/>
        <v>0</v>
      </c>
    </row>
    <row r="26" spans="1:12" x14ac:dyDescent="0.25">
      <c r="A26" s="71"/>
      <c r="B26" s="9"/>
      <c r="C26" s="22"/>
      <c r="D26" s="9"/>
      <c r="E26" s="9"/>
      <c r="F26" s="9" t="s">
        <v>64</v>
      </c>
      <c r="G26" s="9"/>
      <c r="H26" s="9"/>
      <c r="I26" s="9"/>
      <c r="J26" s="7">
        <v>0</v>
      </c>
      <c r="K26" s="7">
        <v>0</v>
      </c>
      <c r="L26" s="7">
        <f t="shared" si="3"/>
        <v>0</v>
      </c>
    </row>
    <row r="27" spans="1:12" x14ac:dyDescent="0.25">
      <c r="A27" s="71"/>
      <c r="B27" s="9"/>
      <c r="C27" s="22"/>
      <c r="D27" s="9"/>
      <c r="E27" s="9"/>
      <c r="F27" s="9" t="s">
        <v>64</v>
      </c>
      <c r="G27" s="9"/>
      <c r="H27" s="9"/>
      <c r="I27" s="9"/>
      <c r="J27" s="7">
        <v>0</v>
      </c>
      <c r="K27" s="7">
        <v>0</v>
      </c>
      <c r="L27" s="7">
        <f t="shared" si="3"/>
        <v>0</v>
      </c>
    </row>
    <row r="28" spans="1:12" x14ac:dyDescent="0.25">
      <c r="A28" s="72"/>
      <c r="B28" s="73" t="s">
        <v>3</v>
      </c>
      <c r="C28" s="73"/>
      <c r="D28" s="73"/>
      <c r="E28" s="73"/>
      <c r="F28" s="73"/>
      <c r="G28" s="73"/>
      <c r="H28" s="73"/>
      <c r="I28" s="73"/>
      <c r="J28" s="8">
        <f>SUM(J23:J27)</f>
        <v>0</v>
      </c>
      <c r="K28" s="8">
        <f>SUM(K23:K27)</f>
        <v>0</v>
      </c>
      <c r="L28" s="8">
        <f>SUM(L23:L27)</f>
        <v>0</v>
      </c>
    </row>
    <row r="29" spans="1:12" ht="15" customHeight="1" x14ac:dyDescent="0.25">
      <c r="A29" s="70" t="s">
        <v>30</v>
      </c>
      <c r="B29" s="9"/>
      <c r="C29" s="22"/>
      <c r="D29" s="9"/>
      <c r="E29" s="9"/>
      <c r="F29" s="9" t="s">
        <v>64</v>
      </c>
      <c r="G29" s="9"/>
      <c r="H29" s="9"/>
      <c r="I29" s="9"/>
      <c r="J29" s="7">
        <v>0</v>
      </c>
      <c r="K29" s="7">
        <v>0</v>
      </c>
      <c r="L29" s="7">
        <f t="shared" ref="L29:L30" si="5">ROUND(PRODUCT(K29,$M$9),2)</f>
        <v>0</v>
      </c>
    </row>
    <row r="30" spans="1:12" x14ac:dyDescent="0.25">
      <c r="A30" s="71"/>
      <c r="B30" s="9"/>
      <c r="C30" s="22"/>
      <c r="D30" s="9"/>
      <c r="E30" s="9"/>
      <c r="F30" s="9" t="s">
        <v>64</v>
      </c>
      <c r="G30" s="9"/>
      <c r="H30" s="9"/>
      <c r="I30" s="9"/>
      <c r="J30" s="7">
        <v>0</v>
      </c>
      <c r="K30" s="7">
        <v>0</v>
      </c>
      <c r="L30" s="7">
        <f t="shared" si="5"/>
        <v>0</v>
      </c>
    </row>
    <row r="31" spans="1:12" x14ac:dyDescent="0.25">
      <c r="A31" s="71"/>
      <c r="B31" s="9"/>
      <c r="C31" s="22"/>
      <c r="D31" s="9"/>
      <c r="E31" s="9"/>
      <c r="F31" s="9" t="s">
        <v>64</v>
      </c>
      <c r="G31" s="9"/>
      <c r="H31" s="9"/>
      <c r="I31" s="9"/>
      <c r="J31" s="7">
        <v>0</v>
      </c>
      <c r="K31" s="7">
        <v>0</v>
      </c>
      <c r="L31" s="7">
        <f>ROUND(PRODUCT(K31,$M$9),2)</f>
        <v>0</v>
      </c>
    </row>
    <row r="32" spans="1:12" x14ac:dyDescent="0.25">
      <c r="A32" s="71"/>
      <c r="B32" s="9"/>
      <c r="C32" s="22"/>
      <c r="D32" s="9"/>
      <c r="E32" s="9"/>
      <c r="F32" s="9" t="s">
        <v>64</v>
      </c>
      <c r="G32" s="9"/>
      <c r="H32" s="9"/>
      <c r="I32" s="9"/>
      <c r="J32" s="7">
        <v>0</v>
      </c>
      <c r="K32" s="7">
        <v>0</v>
      </c>
      <c r="L32" s="7">
        <f t="shared" ref="L32:L33" si="6">ROUND(PRODUCT(K32,$M$9),2)</f>
        <v>0</v>
      </c>
    </row>
    <row r="33" spans="1:12" x14ac:dyDescent="0.25">
      <c r="A33" s="71"/>
      <c r="B33" s="9"/>
      <c r="C33" s="22"/>
      <c r="D33" s="9"/>
      <c r="E33" s="9"/>
      <c r="F33" s="9" t="s">
        <v>64</v>
      </c>
      <c r="G33" s="9"/>
      <c r="H33" s="9"/>
      <c r="I33" s="9"/>
      <c r="J33" s="7">
        <v>0</v>
      </c>
      <c r="K33" s="7">
        <v>0</v>
      </c>
      <c r="L33" s="7">
        <f t="shared" si="6"/>
        <v>0</v>
      </c>
    </row>
    <row r="34" spans="1:12" x14ac:dyDescent="0.25">
      <c r="A34" s="72"/>
      <c r="B34" s="73" t="s">
        <v>3</v>
      </c>
      <c r="C34" s="73"/>
      <c r="D34" s="73"/>
      <c r="E34" s="73"/>
      <c r="F34" s="73"/>
      <c r="G34" s="73"/>
      <c r="H34" s="73"/>
      <c r="I34" s="73"/>
      <c r="J34" s="8">
        <f>SUM(J29:J33)</f>
        <v>0</v>
      </c>
      <c r="K34" s="8">
        <f>SUM(K29:K33)</f>
        <v>0</v>
      </c>
      <c r="L34" s="8">
        <f t="shared" ref="L34" si="7">SUM(L29:L33)</f>
        <v>0</v>
      </c>
    </row>
    <row r="35" spans="1:12" x14ac:dyDescent="0.25">
      <c r="A35" s="70" t="s">
        <v>31</v>
      </c>
      <c r="B35" s="9"/>
      <c r="C35" s="22"/>
      <c r="D35" s="9"/>
      <c r="E35" s="9"/>
      <c r="F35" s="9" t="s">
        <v>64</v>
      </c>
      <c r="G35" s="9"/>
      <c r="H35" s="9"/>
      <c r="I35" s="9"/>
      <c r="J35" s="7">
        <v>0</v>
      </c>
      <c r="K35" s="7">
        <v>0</v>
      </c>
      <c r="L35" s="7">
        <f t="shared" ref="L35:L39" si="8">ROUND(PRODUCT(K35,$M$9),2)</f>
        <v>0</v>
      </c>
    </row>
    <row r="36" spans="1:12" x14ac:dyDescent="0.25">
      <c r="A36" s="71"/>
      <c r="B36" s="9"/>
      <c r="C36" s="22"/>
      <c r="D36" s="9"/>
      <c r="E36" s="9"/>
      <c r="F36" s="9" t="s">
        <v>64</v>
      </c>
      <c r="G36" s="9"/>
      <c r="H36" s="9"/>
      <c r="I36" s="9"/>
      <c r="J36" s="7">
        <v>0</v>
      </c>
      <c r="K36" s="7">
        <v>0</v>
      </c>
      <c r="L36" s="7">
        <f t="shared" si="8"/>
        <v>0</v>
      </c>
    </row>
    <row r="37" spans="1:12" x14ac:dyDescent="0.25">
      <c r="A37" s="71"/>
      <c r="B37" s="9"/>
      <c r="C37" s="22"/>
      <c r="D37" s="9"/>
      <c r="E37" s="9"/>
      <c r="F37" s="9" t="s">
        <v>64</v>
      </c>
      <c r="G37" s="9"/>
      <c r="H37" s="9"/>
      <c r="I37" s="9"/>
      <c r="J37" s="7">
        <v>0</v>
      </c>
      <c r="K37" s="7">
        <v>0</v>
      </c>
      <c r="L37" s="7">
        <f t="shared" si="8"/>
        <v>0</v>
      </c>
    </row>
    <row r="38" spans="1:12" x14ac:dyDescent="0.25">
      <c r="A38" s="71"/>
      <c r="B38" s="9"/>
      <c r="C38" s="22"/>
      <c r="D38" s="9"/>
      <c r="E38" s="9"/>
      <c r="F38" s="9" t="s">
        <v>64</v>
      </c>
      <c r="G38" s="9"/>
      <c r="H38" s="9"/>
      <c r="I38" s="9"/>
      <c r="J38" s="7">
        <v>0</v>
      </c>
      <c r="K38" s="7">
        <v>0</v>
      </c>
      <c r="L38" s="7">
        <f t="shared" si="8"/>
        <v>0</v>
      </c>
    </row>
    <row r="39" spans="1:12" x14ac:dyDescent="0.25">
      <c r="A39" s="71"/>
      <c r="B39" s="9"/>
      <c r="C39" s="22"/>
      <c r="D39" s="9"/>
      <c r="E39" s="9"/>
      <c r="F39" s="9" t="s">
        <v>64</v>
      </c>
      <c r="G39" s="9"/>
      <c r="H39" s="9"/>
      <c r="I39" s="9"/>
      <c r="J39" s="7">
        <v>0</v>
      </c>
      <c r="K39" s="7">
        <v>0</v>
      </c>
      <c r="L39" s="7">
        <f t="shared" si="8"/>
        <v>0</v>
      </c>
    </row>
    <row r="40" spans="1:12" x14ac:dyDescent="0.25">
      <c r="A40" s="72"/>
      <c r="B40" s="73" t="s">
        <v>3</v>
      </c>
      <c r="C40" s="73"/>
      <c r="D40" s="73"/>
      <c r="E40" s="73"/>
      <c r="F40" s="73"/>
      <c r="G40" s="73"/>
      <c r="H40" s="73"/>
      <c r="I40" s="73"/>
      <c r="J40" s="8">
        <f>SUM(J35:J39)</f>
        <v>0</v>
      </c>
      <c r="K40" s="8">
        <f>SUM(K35:K39)</f>
        <v>0</v>
      </c>
      <c r="L40" s="8">
        <f>SUM(L35:L39)</f>
        <v>0</v>
      </c>
    </row>
    <row r="41" spans="1:12" x14ac:dyDescent="0.25">
      <c r="A41" s="70" t="s">
        <v>32</v>
      </c>
      <c r="B41" s="9"/>
      <c r="C41" s="22"/>
      <c r="D41" s="9"/>
      <c r="E41" s="9"/>
      <c r="F41" s="9"/>
      <c r="G41" s="9"/>
      <c r="H41" s="9"/>
      <c r="I41" s="9"/>
      <c r="J41" s="7">
        <v>0</v>
      </c>
      <c r="K41" s="7">
        <v>0</v>
      </c>
      <c r="L41" s="7">
        <f t="shared" ref="L41:L45" si="9">ROUND(PRODUCT(K41,$M$9),2)</f>
        <v>0</v>
      </c>
    </row>
    <row r="42" spans="1:12" x14ac:dyDescent="0.25">
      <c r="A42" s="71"/>
      <c r="B42" s="9"/>
      <c r="C42" s="22"/>
      <c r="D42" s="9"/>
      <c r="E42" s="9"/>
      <c r="F42" s="9"/>
      <c r="G42" s="9"/>
      <c r="H42" s="9"/>
      <c r="I42" s="9"/>
      <c r="J42" s="7">
        <v>0</v>
      </c>
      <c r="K42" s="7">
        <v>0</v>
      </c>
      <c r="L42" s="7">
        <f t="shared" si="9"/>
        <v>0</v>
      </c>
    </row>
    <row r="43" spans="1:12" x14ac:dyDescent="0.25">
      <c r="A43" s="71"/>
      <c r="B43" s="9"/>
      <c r="C43" s="22"/>
      <c r="D43" s="9"/>
      <c r="E43" s="9"/>
      <c r="F43" s="9"/>
      <c r="G43" s="9"/>
      <c r="H43" s="9"/>
      <c r="I43" s="9"/>
      <c r="J43" s="7">
        <v>0</v>
      </c>
      <c r="K43" s="7">
        <v>0</v>
      </c>
      <c r="L43" s="7">
        <f t="shared" si="9"/>
        <v>0</v>
      </c>
    </row>
    <row r="44" spans="1:12" x14ac:dyDescent="0.25">
      <c r="A44" s="71"/>
      <c r="B44" s="9"/>
      <c r="C44" s="22"/>
      <c r="D44" s="9"/>
      <c r="E44" s="9"/>
      <c r="F44" s="9"/>
      <c r="G44" s="9"/>
      <c r="H44" s="9"/>
      <c r="I44" s="9"/>
      <c r="J44" s="7">
        <v>0</v>
      </c>
      <c r="K44" s="7">
        <v>0</v>
      </c>
      <c r="L44" s="7">
        <f t="shared" si="9"/>
        <v>0</v>
      </c>
    </row>
    <row r="45" spans="1:12" x14ac:dyDescent="0.25">
      <c r="A45" s="71"/>
      <c r="B45" s="9"/>
      <c r="C45" s="22"/>
      <c r="D45" s="9"/>
      <c r="E45" s="9"/>
      <c r="F45" s="9"/>
      <c r="G45" s="9"/>
      <c r="H45" s="9"/>
      <c r="I45" s="9"/>
      <c r="J45" s="7">
        <v>0</v>
      </c>
      <c r="K45" s="7">
        <v>0</v>
      </c>
      <c r="L45" s="7">
        <f t="shared" si="9"/>
        <v>0</v>
      </c>
    </row>
    <row r="46" spans="1:12" x14ac:dyDescent="0.25">
      <c r="A46" s="72"/>
      <c r="B46" s="77" t="s">
        <v>3</v>
      </c>
      <c r="C46" s="77"/>
      <c r="D46" s="77"/>
      <c r="E46" s="77"/>
      <c r="F46" s="77"/>
      <c r="G46" s="77"/>
      <c r="H46" s="77"/>
      <c r="I46" s="78"/>
      <c r="J46" s="8">
        <f>SUM(J41:J45)</f>
        <v>0</v>
      </c>
      <c r="K46" s="8">
        <f>SUM(K41:K45)</f>
        <v>0</v>
      </c>
      <c r="L46" s="8">
        <f>SUM(L41:L45)</f>
        <v>0</v>
      </c>
    </row>
    <row r="47" spans="1:12" x14ac:dyDescent="0.25">
      <c r="A47" s="65" t="s">
        <v>20</v>
      </c>
      <c r="B47" s="66"/>
      <c r="C47" s="66"/>
      <c r="D47" s="66"/>
      <c r="E47" s="66"/>
      <c r="F47" s="66"/>
      <c r="G47" s="66"/>
      <c r="H47" s="66"/>
      <c r="I47" s="67"/>
      <c r="J47" s="20">
        <f>SUM(J40,J34,J28,J22,J16,J46)</f>
        <v>0</v>
      </c>
      <c r="K47" s="20">
        <f>SUM(K40,K34,K28,K22,K16,K46)</f>
        <v>0</v>
      </c>
      <c r="L47" s="20">
        <f>SUM(L40,L34,L28,L22,L16,L46)</f>
        <v>0</v>
      </c>
    </row>
  </sheetData>
  <mergeCells count="20">
    <mergeCell ref="A47:I47"/>
    <mergeCell ref="A29:A34"/>
    <mergeCell ref="B34:I34"/>
    <mergeCell ref="A35:A40"/>
    <mergeCell ref="B40:I40"/>
    <mergeCell ref="A41:A46"/>
    <mergeCell ref="B46:I46"/>
    <mergeCell ref="A11:A16"/>
    <mergeCell ref="B16:I16"/>
    <mergeCell ref="A17:A22"/>
    <mergeCell ref="B22:I22"/>
    <mergeCell ref="A23:A28"/>
    <mergeCell ref="B28:I28"/>
    <mergeCell ref="B2:H2"/>
    <mergeCell ref="A10:L10"/>
    <mergeCell ref="A5:L5"/>
    <mergeCell ref="A6:L6"/>
    <mergeCell ref="A7:L7"/>
    <mergeCell ref="A8:L8"/>
    <mergeCell ref="A9:L9"/>
  </mergeCells>
  <dataValidations count="1">
    <dataValidation type="list" allowBlank="1" showInputMessage="1" showErrorMessage="1" sqref="D11:D15 D17:D21 D23:D27 D29:D33 D35:D39 D41:D45" xr:uid="{07BC9851-E117-469A-943F-B3A363B3EA3A}">
      <formula1>$V$5:$V$10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BA86EF-F2A5-4FC1-AC9B-FD083B9DC815}">
          <x14:formula1>
            <xm:f>Arkusz1!$B$2:$B$21</xm:f>
          </x14:formula1>
          <xm:sqref>C11:C15 C17:C21 C23:C27 C29:C33 C35:C39 C41:C45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46E9-4B6D-401F-9C67-E14B49BAF959}">
  <dimension ref="B1:B21"/>
  <sheetViews>
    <sheetView workbookViewId="0">
      <selection activeCell="D4" sqref="D4"/>
    </sheetView>
  </sheetViews>
  <sheetFormatPr defaultRowHeight="15" x14ac:dyDescent="0.25"/>
  <sheetData>
    <row r="1" spans="2:2" ht="15.75" thickBot="1" x14ac:dyDescent="0.3"/>
    <row r="2" spans="2:2" x14ac:dyDescent="0.25">
      <c r="B2" s="51">
        <v>1</v>
      </c>
    </row>
    <row r="3" spans="2:2" x14ac:dyDescent="0.25">
      <c r="B3" s="52">
        <v>2</v>
      </c>
    </row>
    <row r="4" spans="2:2" x14ac:dyDescent="0.25">
      <c r="B4" s="52">
        <v>3</v>
      </c>
    </row>
    <row r="5" spans="2:2" x14ac:dyDescent="0.25">
      <c r="B5" s="52">
        <v>4</v>
      </c>
    </row>
    <row r="6" spans="2:2" x14ac:dyDescent="0.25">
      <c r="B6" s="52">
        <v>5</v>
      </c>
    </row>
    <row r="7" spans="2:2" x14ac:dyDescent="0.25">
      <c r="B7" s="52">
        <v>6</v>
      </c>
    </row>
    <row r="8" spans="2:2" x14ac:dyDescent="0.25">
      <c r="B8" s="52">
        <v>7</v>
      </c>
    </row>
    <row r="9" spans="2:2" x14ac:dyDescent="0.25">
      <c r="B9" s="52">
        <v>8</v>
      </c>
    </row>
    <row r="10" spans="2:2" x14ac:dyDescent="0.25">
      <c r="B10" s="52">
        <v>9</v>
      </c>
    </row>
    <row r="11" spans="2:2" x14ac:dyDescent="0.25">
      <c r="B11" s="52">
        <v>10</v>
      </c>
    </row>
    <row r="12" spans="2:2" x14ac:dyDescent="0.25">
      <c r="B12" s="52">
        <v>11</v>
      </c>
    </row>
    <row r="13" spans="2:2" x14ac:dyDescent="0.25">
      <c r="B13" s="52">
        <v>12</v>
      </c>
    </row>
    <row r="14" spans="2:2" x14ac:dyDescent="0.25">
      <c r="B14" s="52">
        <v>13</v>
      </c>
    </row>
    <row r="15" spans="2:2" x14ac:dyDescent="0.25">
      <c r="B15" s="52">
        <v>14</v>
      </c>
    </row>
    <row r="16" spans="2:2" x14ac:dyDescent="0.25">
      <c r="B16" s="52">
        <v>15</v>
      </c>
    </row>
    <row r="17" spans="2:2" x14ac:dyDescent="0.25">
      <c r="B17" s="52">
        <v>16</v>
      </c>
    </row>
    <row r="18" spans="2:2" x14ac:dyDescent="0.25">
      <c r="B18" s="52">
        <v>17</v>
      </c>
    </row>
    <row r="19" spans="2:2" x14ac:dyDescent="0.25">
      <c r="B19" s="52">
        <v>18</v>
      </c>
    </row>
    <row r="20" spans="2:2" x14ac:dyDescent="0.25">
      <c r="B20" s="52">
        <v>19</v>
      </c>
    </row>
    <row r="21" spans="2:2" ht="15.75" thickBot="1" x14ac:dyDescent="0.3">
      <c r="B21" s="5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podsumowanie - projekt</vt:lpstr>
      <vt:lpstr>wnioskodawca - pomoc de minimis</vt:lpstr>
      <vt:lpstr>wnioskodawca - pomoc publiczna</vt:lpstr>
      <vt:lpstr>partner 1 - pomoc de minimis</vt:lpstr>
      <vt:lpstr>partner 1 - pomoc publiczna</vt:lpstr>
      <vt:lpstr>partner 2 - pomoc de minimis</vt:lpstr>
      <vt:lpstr>partner 2 - pomoc publiczna</vt:lpstr>
      <vt:lpstr>Arkusz1</vt:lpstr>
      <vt:lpstr>'podsumowanie - projekt'!Obszar_wydruku</vt:lpstr>
      <vt:lpstr>'wnioskodawca - pomoc de minimis'!Obszar_wydruku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2019-09-12T09:01:29Z</dcterms:modified>
</cp:coreProperties>
</file>