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X:\2014-2020\070_20_KONKURS_II.3.1_COVID\Dokumenty niezbędne\"/>
    </mc:Choice>
  </mc:AlternateContent>
  <xr:revisionPtr revIDLastSave="0" documentId="13_ncr:1_{E907D854-263B-425F-B942-9B4BF4303E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OMOC PUBLICZNA" sheetId="11" r:id="rId1"/>
    <sheet name="POMOC DE MINIMIS" sheetId="10" r:id="rId2"/>
    <sheet name="WYNAGRODZENIA " sheetId="3" r:id="rId3"/>
    <sheet name="Arkusz1" sheetId="5" state="hidden" r:id="rId4"/>
    <sheet name="LIMITY" sheetId="4" r:id="rId5"/>
    <sheet name="PODSUMOWANIE" sheetId="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D16" i="2"/>
  <c r="C16" i="2"/>
  <c r="K14" i="11" l="1"/>
  <c r="K25" i="11"/>
  <c r="K36" i="11"/>
  <c r="K47" i="11"/>
  <c r="K58" i="11"/>
  <c r="K69" i="11"/>
  <c r="K80" i="11"/>
  <c r="K91" i="11"/>
  <c r="K97" i="11"/>
  <c r="K108" i="11"/>
  <c r="K119" i="11"/>
  <c r="K130" i="11"/>
  <c r="K141" i="11"/>
  <c r="N29" i="3"/>
  <c r="K142" i="11" l="1"/>
  <c r="L141" i="10"/>
  <c r="K141" i="10"/>
  <c r="C26" i="2" s="1"/>
  <c r="M140" i="10"/>
  <c r="M139" i="10"/>
  <c r="M138" i="10"/>
  <c r="M137" i="10"/>
  <c r="M136" i="10"/>
  <c r="M135" i="10"/>
  <c r="M134" i="10"/>
  <c r="M133" i="10"/>
  <c r="M132" i="10"/>
  <c r="M131" i="10"/>
  <c r="L141" i="11"/>
  <c r="M140" i="11"/>
  <c r="M139" i="11"/>
  <c r="M138" i="11"/>
  <c r="M137" i="11"/>
  <c r="M136" i="11"/>
  <c r="M135" i="11"/>
  <c r="M134" i="11"/>
  <c r="M133" i="11"/>
  <c r="M132" i="11"/>
  <c r="M131" i="11"/>
  <c r="M141" i="10" l="1"/>
  <c r="M141" i="11"/>
  <c r="C16" i="4" s="1"/>
  <c r="D26" i="2"/>
  <c r="L146" i="11"/>
  <c r="K146" i="11"/>
  <c r="L130" i="11"/>
  <c r="M129" i="11"/>
  <c r="M128" i="11"/>
  <c r="M127" i="11"/>
  <c r="M126" i="11"/>
  <c r="M125" i="11"/>
  <c r="M124" i="11"/>
  <c r="M123" i="11"/>
  <c r="M122" i="11"/>
  <c r="M121" i="11"/>
  <c r="M120" i="11"/>
  <c r="L119" i="11"/>
  <c r="M118" i="11"/>
  <c r="M117" i="11"/>
  <c r="M116" i="11"/>
  <c r="M115" i="11"/>
  <c r="M114" i="11"/>
  <c r="M113" i="11"/>
  <c r="M112" i="11"/>
  <c r="M111" i="11"/>
  <c r="M110" i="11"/>
  <c r="M109" i="11"/>
  <c r="L108" i="11"/>
  <c r="M107" i="11"/>
  <c r="M106" i="11"/>
  <c r="M105" i="11"/>
  <c r="M104" i="11"/>
  <c r="M103" i="11"/>
  <c r="M102" i="11"/>
  <c r="M101" i="11"/>
  <c r="M100" i="11"/>
  <c r="M99" i="11"/>
  <c r="M98" i="11"/>
  <c r="L97" i="11"/>
  <c r="M96" i="11"/>
  <c r="M95" i="11"/>
  <c r="M94" i="11"/>
  <c r="M93" i="11"/>
  <c r="M92" i="11"/>
  <c r="L91" i="11"/>
  <c r="M90" i="11"/>
  <c r="M89" i="11"/>
  <c r="M88" i="11"/>
  <c r="M87" i="11"/>
  <c r="M86" i="11"/>
  <c r="M85" i="11"/>
  <c r="M84" i="11"/>
  <c r="M83" i="11"/>
  <c r="M82" i="11"/>
  <c r="M81" i="11"/>
  <c r="L80" i="11"/>
  <c r="M79" i="11"/>
  <c r="M78" i="11"/>
  <c r="M77" i="11"/>
  <c r="M76" i="11"/>
  <c r="M75" i="11"/>
  <c r="M74" i="11"/>
  <c r="M73" i="11"/>
  <c r="M72" i="11"/>
  <c r="M71" i="11"/>
  <c r="M70" i="11"/>
  <c r="L69" i="11"/>
  <c r="M68" i="11"/>
  <c r="M67" i="11"/>
  <c r="M66" i="11"/>
  <c r="M65" i="11"/>
  <c r="M64" i="11"/>
  <c r="M63" i="11"/>
  <c r="M62" i="11"/>
  <c r="M61" i="11"/>
  <c r="M60" i="11"/>
  <c r="M59" i="11"/>
  <c r="L58" i="11"/>
  <c r="M57" i="11"/>
  <c r="M56" i="11"/>
  <c r="M55" i="11"/>
  <c r="M54" i="11"/>
  <c r="M53" i="11"/>
  <c r="M52" i="11"/>
  <c r="M51" i="11"/>
  <c r="M50" i="11"/>
  <c r="M49" i="11"/>
  <c r="M48" i="11"/>
  <c r="L47" i="11"/>
  <c r="M46" i="11"/>
  <c r="M45" i="11"/>
  <c r="M44" i="11"/>
  <c r="M43" i="11"/>
  <c r="M42" i="11"/>
  <c r="M41" i="11"/>
  <c r="M40" i="11"/>
  <c r="M39" i="11"/>
  <c r="M38" i="11"/>
  <c r="M37" i="11"/>
  <c r="L36" i="11"/>
  <c r="M35" i="11"/>
  <c r="M34" i="11"/>
  <c r="M33" i="11"/>
  <c r="M32" i="11"/>
  <c r="M31" i="11"/>
  <c r="M30" i="11"/>
  <c r="M29" i="11"/>
  <c r="M28" i="11"/>
  <c r="M27" i="11"/>
  <c r="M26" i="11"/>
  <c r="L25" i="11"/>
  <c r="M24" i="11"/>
  <c r="M23" i="11"/>
  <c r="M22" i="11"/>
  <c r="M21" i="11"/>
  <c r="M20" i="11"/>
  <c r="M19" i="11"/>
  <c r="M18" i="11"/>
  <c r="M17" i="11"/>
  <c r="M16" i="11"/>
  <c r="M15" i="11"/>
  <c r="L14" i="11"/>
  <c r="M13" i="11"/>
  <c r="M12" i="11"/>
  <c r="M11" i="11"/>
  <c r="M146" i="11" s="1"/>
  <c r="M10" i="11"/>
  <c r="M9" i="11"/>
  <c r="E26" i="2" l="1"/>
  <c r="L142" i="11"/>
  <c r="M108" i="11"/>
  <c r="M25" i="11"/>
  <c r="M36" i="11"/>
  <c r="M47" i="11"/>
  <c r="M58" i="11"/>
  <c r="M69" i="11"/>
  <c r="M80" i="11"/>
  <c r="M91" i="11"/>
  <c r="M97" i="11"/>
  <c r="M119" i="11"/>
  <c r="M130" i="11"/>
  <c r="M14" i="11"/>
  <c r="M142" i="11" l="1"/>
  <c r="L144" i="11"/>
  <c r="M129" i="10"/>
  <c r="M128" i="10"/>
  <c r="M127" i="10"/>
  <c r="M126" i="10"/>
  <c r="M125" i="10"/>
  <c r="M124" i="10"/>
  <c r="M123" i="10"/>
  <c r="M122" i="10"/>
  <c r="M121" i="10"/>
  <c r="M120" i="10"/>
  <c r="M118" i="10"/>
  <c r="M117" i="10"/>
  <c r="M116" i="10"/>
  <c r="M115" i="10"/>
  <c r="M114" i="10"/>
  <c r="M113" i="10"/>
  <c r="M112" i="10"/>
  <c r="M111" i="10"/>
  <c r="M110" i="10"/>
  <c r="M109" i="10"/>
  <c r="M107" i="10"/>
  <c r="M106" i="10"/>
  <c r="M105" i="10"/>
  <c r="M104" i="10"/>
  <c r="M103" i="10"/>
  <c r="M102" i="10"/>
  <c r="M101" i="10"/>
  <c r="M100" i="10"/>
  <c r="M99" i="10"/>
  <c r="M98" i="10"/>
  <c r="M96" i="10"/>
  <c r="M95" i="10"/>
  <c r="M94" i="10"/>
  <c r="M93" i="10"/>
  <c r="M92" i="10"/>
  <c r="M90" i="10"/>
  <c r="M89" i="10"/>
  <c r="M88" i="10"/>
  <c r="M87" i="10"/>
  <c r="M86" i="10"/>
  <c r="M85" i="10"/>
  <c r="M84" i="10"/>
  <c r="M83" i="10"/>
  <c r="M82" i="10"/>
  <c r="M81" i="10"/>
  <c r="M79" i="10"/>
  <c r="M78" i="10"/>
  <c r="M77" i="10"/>
  <c r="M76" i="10"/>
  <c r="M75" i="10"/>
  <c r="M74" i="10"/>
  <c r="M73" i="10"/>
  <c r="M72" i="10"/>
  <c r="M71" i="10"/>
  <c r="M70" i="10"/>
  <c r="M68" i="10"/>
  <c r="M67" i="10"/>
  <c r="M66" i="10"/>
  <c r="M65" i="10"/>
  <c r="M64" i="10"/>
  <c r="M63" i="10"/>
  <c r="M62" i="10"/>
  <c r="M61" i="10"/>
  <c r="M60" i="10"/>
  <c r="M59" i="10"/>
  <c r="M57" i="10"/>
  <c r="M56" i="10"/>
  <c r="M55" i="10"/>
  <c r="M54" i="10"/>
  <c r="M53" i="10"/>
  <c r="M52" i="10"/>
  <c r="M51" i="10"/>
  <c r="M50" i="10"/>
  <c r="M49" i="10"/>
  <c r="M48" i="10"/>
  <c r="M46" i="10"/>
  <c r="M45" i="10"/>
  <c r="M44" i="10"/>
  <c r="M43" i="10"/>
  <c r="M42" i="10"/>
  <c r="M41" i="10"/>
  <c r="M40" i="10"/>
  <c r="M39" i="10"/>
  <c r="M38" i="10"/>
  <c r="M37" i="10"/>
  <c r="M35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M17" i="10"/>
  <c r="M16" i="10"/>
  <c r="M15" i="10"/>
  <c r="M10" i="10"/>
  <c r="M11" i="10"/>
  <c r="M12" i="10"/>
  <c r="M13" i="10"/>
  <c r="M9" i="10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9" i="3"/>
  <c r="M144" i="11" l="1"/>
  <c r="M145" i="11" s="1"/>
  <c r="K144" i="11"/>
  <c r="L145" i="11"/>
  <c r="D28" i="2" s="1"/>
  <c r="Q29" i="3"/>
  <c r="K29" i="3"/>
  <c r="L130" i="10"/>
  <c r="D24" i="2" s="1"/>
  <c r="M130" i="10"/>
  <c r="E24" i="2" s="1"/>
  <c r="K130" i="10"/>
  <c r="C24" i="2" s="1"/>
  <c r="L119" i="10"/>
  <c r="M119" i="10"/>
  <c r="E22" i="2" s="1"/>
  <c r="K119" i="10"/>
  <c r="C22" i="2" s="1"/>
  <c r="L108" i="10"/>
  <c r="D21" i="2" s="1"/>
  <c r="M108" i="10"/>
  <c r="E21" i="2" s="1"/>
  <c r="K108" i="10"/>
  <c r="C21" i="2" s="1"/>
  <c r="L97" i="10"/>
  <c r="M97" i="10"/>
  <c r="E20" i="2" s="1"/>
  <c r="K97" i="10"/>
  <c r="C20" i="2" s="1"/>
  <c r="L91" i="10"/>
  <c r="M91" i="10"/>
  <c r="E19" i="2" s="1"/>
  <c r="K91" i="10"/>
  <c r="C19" i="2" s="1"/>
  <c r="L80" i="10"/>
  <c r="D18" i="2" s="1"/>
  <c r="M80" i="10"/>
  <c r="E18" i="2" s="1"/>
  <c r="K80" i="10"/>
  <c r="C18" i="2" s="1"/>
  <c r="L69" i="10"/>
  <c r="M69" i="10"/>
  <c r="E23" i="2" s="1"/>
  <c r="K69" i="10"/>
  <c r="C23" i="2" s="1"/>
  <c r="L58" i="10"/>
  <c r="C10" i="4" s="1"/>
  <c r="M58" i="10"/>
  <c r="K58" i="10"/>
  <c r="L47" i="10"/>
  <c r="D17" i="2" s="1"/>
  <c r="M47" i="10"/>
  <c r="E17" i="2" s="1"/>
  <c r="K47" i="10"/>
  <c r="L36" i="10"/>
  <c r="M36" i="10"/>
  <c r="K36" i="10"/>
  <c r="L25" i="10"/>
  <c r="D15" i="2" s="1"/>
  <c r="M25" i="10"/>
  <c r="E15" i="2" s="1"/>
  <c r="K25" i="10"/>
  <c r="C15" i="2" s="1"/>
  <c r="M14" i="10"/>
  <c r="L14" i="10"/>
  <c r="K14" i="10"/>
  <c r="L142" i="10" l="1"/>
  <c r="E14" i="2"/>
  <c r="M142" i="10"/>
  <c r="C14" i="2"/>
  <c r="K142" i="10"/>
  <c r="K145" i="11"/>
  <c r="C28" i="2" s="1"/>
  <c r="E28" i="2"/>
  <c r="C8" i="4"/>
  <c r="D19" i="2"/>
  <c r="C12" i="4"/>
  <c r="D22" i="2"/>
  <c r="C11" i="4"/>
  <c r="D20" i="2"/>
  <c r="C7" i="4"/>
  <c r="D14" i="2"/>
  <c r="C17" i="2"/>
  <c r="C14" i="4"/>
  <c r="D23" i="2"/>
  <c r="C15" i="4"/>
  <c r="H10" i="3"/>
  <c r="R10" i="3" s="1"/>
  <c r="H11" i="3"/>
  <c r="R11" i="3" s="1"/>
  <c r="H12" i="3"/>
  <c r="R12" i="3" s="1"/>
  <c r="H13" i="3"/>
  <c r="R13" i="3" s="1"/>
  <c r="H14" i="3"/>
  <c r="R14" i="3" s="1"/>
  <c r="H15" i="3"/>
  <c r="R15" i="3" s="1"/>
  <c r="H16" i="3"/>
  <c r="R16" i="3" s="1"/>
  <c r="H17" i="3"/>
  <c r="R17" i="3" s="1"/>
  <c r="H18" i="3"/>
  <c r="R18" i="3" s="1"/>
  <c r="H19" i="3"/>
  <c r="R19" i="3" s="1"/>
  <c r="H20" i="3"/>
  <c r="R20" i="3" s="1"/>
  <c r="H21" i="3"/>
  <c r="R21" i="3" s="1"/>
  <c r="H22" i="3"/>
  <c r="R22" i="3" s="1"/>
  <c r="H23" i="3"/>
  <c r="R23" i="3" s="1"/>
  <c r="H24" i="3"/>
  <c r="R24" i="3" s="1"/>
  <c r="H25" i="3"/>
  <c r="R25" i="3" s="1"/>
  <c r="H26" i="3"/>
  <c r="R26" i="3" s="1"/>
  <c r="H27" i="3"/>
  <c r="R27" i="3" s="1"/>
  <c r="H28" i="3"/>
  <c r="R28" i="3" s="1"/>
  <c r="M146" i="10"/>
  <c r="L146" i="10"/>
  <c r="C9" i="4" s="1"/>
  <c r="K146" i="10"/>
  <c r="H9" i="3" l="1"/>
  <c r="L144" i="10"/>
  <c r="D25" i="2" s="1"/>
  <c r="D27" i="2" s="1"/>
  <c r="C13" i="4" l="1"/>
  <c r="D13" i="4" s="1"/>
  <c r="L145" i="10"/>
  <c r="R9" i="3"/>
  <c r="H29" i="3"/>
  <c r="R29" i="3" s="1"/>
  <c r="K144" i="10"/>
  <c r="M144" i="10"/>
  <c r="M145" i="10" l="1"/>
  <c r="E25" i="2"/>
  <c r="E27" i="2" s="1"/>
  <c r="K145" i="10"/>
  <c r="C29" i="2" s="1"/>
  <c r="C30" i="2" s="1"/>
  <c r="C25" i="2"/>
  <c r="C27" i="2" s="1"/>
  <c r="D29" i="2"/>
  <c r="D30" i="2" s="1"/>
  <c r="D8" i="4"/>
  <c r="E8" i="4" s="1"/>
  <c r="D10" i="4"/>
  <c r="E10" i="4" s="1"/>
  <c r="D12" i="4"/>
  <c r="E12" i="4" s="1"/>
  <c r="D11" i="4"/>
  <c r="E11" i="4" s="1"/>
  <c r="D7" i="4"/>
  <c r="E7" i="4" s="1"/>
  <c r="D14" i="4"/>
  <c r="E14" i="4" s="1"/>
  <c r="D9" i="4"/>
  <c r="E9" i="4" s="1"/>
  <c r="D15" i="4"/>
  <c r="E15" i="4" s="1"/>
  <c r="E13" i="4"/>
  <c r="E29" i="2" l="1"/>
  <c r="E30" i="2" s="1"/>
  <c r="D16" i="4"/>
  <c r="E16" i="4" s="1"/>
</calcChain>
</file>

<file path=xl/sharedStrings.xml><?xml version="1.0" encoding="utf-8"?>
<sst xmlns="http://schemas.openxmlformats.org/spreadsheetml/2006/main" count="201" uniqueCount="97">
  <si>
    <t>Kategoria kosztów</t>
  </si>
  <si>
    <t>Nazwa kosztu</t>
  </si>
  <si>
    <t>Parametr</t>
  </si>
  <si>
    <t>Wartość (Ilość / liczba)</t>
  </si>
  <si>
    <t>Opis</t>
  </si>
  <si>
    <t>Uzasadnienie konieczności poniesienia kosztu</t>
  </si>
  <si>
    <t>Metoda oszacowania kosztu</t>
  </si>
  <si>
    <t>Wartość ogółem w zł</t>
  </si>
  <si>
    <t>Kwalifikowalne w zł</t>
  </si>
  <si>
    <t>Dofinansowanie w zł</t>
  </si>
  <si>
    <t>SUMA</t>
  </si>
  <si>
    <t>RAZEM</t>
  </si>
  <si>
    <t>Koszty kwalifikowalne</t>
  </si>
  <si>
    <t>%  w projekcie</t>
  </si>
  <si>
    <t>Weryfikacja limitu</t>
  </si>
  <si>
    <t>Nazwa wydatku</t>
  </si>
  <si>
    <t>Pracownik Wnioskodawcy</t>
  </si>
  <si>
    <t>Wnioskodawca:</t>
  </si>
  <si>
    <t>Wkład niepieniężny - do 10% wydatków kwalifikowalnych projektu</t>
  </si>
  <si>
    <t>TAK</t>
  </si>
  <si>
    <t>NIE</t>
  </si>
  <si>
    <t>Stawka ryczałtowa w wysokości do 20% kwalifikowalnych kosztów bezpośrednich innych niż koszty personelu projektu i innych osób fizycznych świadczących usługi w ramach projektu wykorzystana do pokrycia bezpośrednich kosztów personelu projektu i innych osób fizycznych świadczących usługi w ramach projektu</t>
  </si>
  <si>
    <t>Limit</t>
  </si>
  <si>
    <t>Dofinansowanie w % (jeśli inne niż maksymalne - należy wpisać wartość)</t>
  </si>
  <si>
    <t>Kwalifikowalne koszty wynagrodzeń</t>
  </si>
  <si>
    <t xml:space="preserve">Pkt I.2 BUDŻET PROJEKTU </t>
  </si>
  <si>
    <t xml:space="preserve">Wydatki związane z realizacją projektu - koszty objęte limitem </t>
  </si>
  <si>
    <t>Numer zadania</t>
  </si>
  <si>
    <t xml:space="preserve">RAZEM </t>
  </si>
  <si>
    <t>Koszty zw. z efektywnością energetyczną</t>
  </si>
  <si>
    <t>I.2 BUDŻET PROJEKTU</t>
  </si>
  <si>
    <t>Projekt - podsumowanie</t>
  </si>
  <si>
    <t>prace przygotowawcze</t>
  </si>
  <si>
    <t>środki trwałe</t>
  </si>
  <si>
    <t xml:space="preserve">WNiP teleinformatyczne </t>
  </si>
  <si>
    <t>materiały i roboty budowlane</t>
  </si>
  <si>
    <t xml:space="preserve">zakup nieruchomości nie/zabudowanej, dzierżawa lub najem gruntów i budynków </t>
  </si>
  <si>
    <t>dzierżawa lub najem instalacji lub maszyn w formie leasingu finansowego</t>
  </si>
  <si>
    <t>RAZEM PROJEKT</t>
  </si>
  <si>
    <t>wynagrodzenia / koszty zaangażowania w realizację projektu beneficjenta prowadzącego jednoosobową działalność gospodarczą</t>
  </si>
  <si>
    <t>wkład niepieniężny</t>
  </si>
  <si>
    <t xml:space="preserve">Wydatki związane z realizacją projektu - pomoc de minimis </t>
  </si>
  <si>
    <t>* Podane informacje powinny być spójne z danymi wskazanymi w pkt E.9.1 wniosku o dofinansowanie</t>
  </si>
  <si>
    <t>Os. fiz. prowadz. dział. gosp.</t>
  </si>
  <si>
    <t>Stanowisko/funkcja
w projekcie</t>
  </si>
  <si>
    <r>
      <t xml:space="preserve">Wydatki związane z realizacją projektu - pomoc publiczna </t>
    </r>
    <r>
      <rPr>
        <b/>
        <i/>
        <sz val="14"/>
        <color theme="1"/>
        <rFont val="Calibri"/>
        <family val="2"/>
        <charset val="238"/>
        <scheme val="minor"/>
      </rPr>
      <t>COVID-19</t>
    </r>
  </si>
  <si>
    <t>Limit kosztów związanych z zakupem nieruchomości niezabudowanej lub zabudowanej, w tym dzierżawa lub najem gruntów, budynków i lokali  - do 10% wydatków kwalifikowalnych projektu.</t>
  </si>
  <si>
    <t>Limit kosztów związanych z działalnością promocyjną w systemach komunikacji internetowej - do 25% wydatków kwalifikowalnych projektu</t>
  </si>
  <si>
    <t>sztuka</t>
  </si>
  <si>
    <t>komplet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</si>
  <si>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</si>
  <si>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koszty najmu</t>
  </si>
  <si>
    <t>leasing</t>
  </si>
  <si>
    <t>wymiar etatu</t>
  </si>
  <si>
    <t>liczba godzin</t>
  </si>
  <si>
    <t xml:space="preserve">Czy Wnioskodawca będzie rozliczał koszty wynagrodzeń stawką ryczałtową w wysokości 20%? (TAK/NIE) </t>
  </si>
  <si>
    <t xml:space="preserve">Koszt związany z efektywnością energetyczną </t>
  </si>
  <si>
    <t>ŁĄCZNA WARTOŚĆ PROJEKTU</t>
  </si>
  <si>
    <t>Kategoria kosztu</t>
  </si>
  <si>
    <t>wartości niematerialne i prawne</t>
  </si>
  <si>
    <t>nieruchomość nie/zabudowana</t>
  </si>
  <si>
    <t>koszty związane z leasingiem</t>
  </si>
  <si>
    <t>wynagrodzenia</t>
  </si>
  <si>
    <t>zabezpieczenie i ochrona wartości intelektualnej</t>
  </si>
  <si>
    <t>inne wydatki</t>
  </si>
  <si>
    <t>koszty operacyjne</t>
  </si>
  <si>
    <t>koszty wynagrodzeń rozliczane stawką ryczałtową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</si>
  <si>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</si>
  <si>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Limit kosztów związanych z uruchomieniem działalności gospodarczej, przeprofilowaniem prowadzonej działalności, przebranżowieniem w tym zaopatrzenie w niezbędne surowce, uruchomienie/utrzymanie linii produkcyjnych takie jak: surowce, półprodukty, materiały – do 20% wydatków kwalifikowalnych. </t>
  </si>
  <si>
    <t>Wydatki poniesione na przygotowanie projektu - do 3,5%  wydatków kwalifikowalnych</t>
  </si>
  <si>
    <t xml:space="preserve">Limit wydatków związanych z inwestycjami zmierzającymi do zwiększenia efektywności energetycznej - do 30 % wydatków kwalifikowalnych projektu </t>
  </si>
  <si>
    <t>Limit wydatków związanych z zapewnieniem bezpieczeństwa przesyłania danych (np. systemy firewall, IDS antywirusowe, kontroli dostępu do zasobów systemu) - do 20% wydatków kwalifikowalnych projektu</t>
  </si>
  <si>
    <t>Limit kosztów wynagrodzeń i kosztów zaangażowania osoby fizycznej prowadzącej działalność gospodarczą - do 50% wydatków kwalifikowalnych projektu łącznie</t>
  </si>
  <si>
    <t>Wydatki związane z realizacją projektu - wynagrodzenia*</t>
  </si>
  <si>
    <t>Zakup, wytworzenie, dostawa, instalacja i uruchomienie maszyn, sprzętu i urządzeń
zaliczanych do środków trwałych wraz ze specjalistycznym instruktażem w ich obsłudze</t>
  </si>
  <si>
    <t>Wydatki związane z zapewnieniem bezpieczeństwa przesyłania danych (np. systemy firewall, IDS antywirusowe, kontroli dostępu do zasobów systemu)</t>
  </si>
  <si>
    <t>Wydatki związane z działalnością promocyjną w systemach komunikacji internetowej  mi.: SEM (Google Adwords); artykuły sponsorowane; mailing; facebook ads; współpraca z influencerami; reklama pre-roll na YT; stworzenie docelowej aplikacji mobilnej na potrzeby promocji produktu/usługi wnioskodawcy; stworzenie strony www ( w tym hosting)</t>
  </si>
  <si>
    <t>Zakup materiałów i robót budowlanych</t>
  </si>
  <si>
    <t>Zakup nieruchomości niezabudowanej lub zabudowanej, w tym dzierżawa lub najem gruntów, budynków i lokali (finansowane ze środków własnych wnioskodawcy w okresie trwałości projektu)</t>
  </si>
  <si>
    <t>Wkład niepieniężny (wkład niepieniężny mogą stanowić wyłącznie nieruchomości)</t>
  </si>
  <si>
    <t>Dzierżawa lub najem instalacji lub maszyn w formie leasingu finansowego (w części raty leasingowej wystawionej na rzecz beneficjenta związanej ze spłatą kapitału, bez części odsetkowej i innych opłat) obejmującego obowiązek zakupu aktywów przez beneficjenta po wygaśnięciu umowy</t>
  </si>
  <si>
    <t>Wynagrodzenie wraz z pozapłacowymi kosztami pracy, w tym składki na ubezpieczenia społeczne i zdrowotne, osób zaangażowanych bezpośrednio w realizację projektu / koszty zaangażowania w realizację projektu beneficjenta prowadzącego jednoosobową działalność gospodarczą - rozlczane metodą tradycyjną</t>
  </si>
  <si>
    <t xml:space="preserve">Koszty związane z uruchomieniem działalności gospodarczej, przeprofilowaniem prowadzonej działalności, przebranżowieniem w tym zaopatrzenie w niezbędne surowce, uruchomienie /utrzymanie linii produkcyjnych takie jak: surowce, półprodukty, materiały </t>
  </si>
  <si>
    <t>Wydatki poniesione na przygotowanie projektu</t>
  </si>
  <si>
    <t>Typ wydatku</t>
  </si>
  <si>
    <t>Zakup zaawansowanych rozwiązań teleinformatycznych (w tym sprzętu informatycznego) oraz specjalistycznego oprogramowania wraz z licencją, zaliczanego do wartości niematerialnych i prawnych</t>
  </si>
  <si>
    <t>Zakup wartości niematerialnych i prawnych (m.in. nabycie, walidacja i obrona patentów, licencji, know-how lub nieopatentowanej wiedzy technicznej, niezbędnych programów i aplikacji)</t>
  </si>
  <si>
    <t>cross-financing</t>
  </si>
  <si>
    <t xml:space="preserve">Cross-financing - 10% finansowania unijnego w ramach projektu </t>
  </si>
  <si>
    <r>
      <t>Wynagrodzenia wraz z pozapłacowymi kosztami pracy lub koszty zaangażowania w realizację projektu beneficjenta prowadzącego jednoosobową działalność gospodarczą -</t>
    </r>
    <r>
      <rPr>
        <i/>
        <sz val="11"/>
        <rFont val="Calibri"/>
        <family val="2"/>
        <charset val="238"/>
        <scheme val="minor"/>
      </rPr>
      <t>rozliczane  metodą tradycyjną lub ryczałtem</t>
    </r>
  </si>
  <si>
    <t xml:space="preserve">Wydatki na organizację i przeprowadzenie specjalistycznych szkoleń </t>
  </si>
  <si>
    <t xml:space="preserve">Liczba </t>
  </si>
  <si>
    <t>Łącznie</t>
  </si>
  <si>
    <t>Cena jednostkowa</t>
  </si>
  <si>
    <t>miesiąc</t>
  </si>
  <si>
    <r>
      <t xml:space="preserve">w tym pomoc publiczna </t>
    </r>
    <r>
      <rPr>
        <b/>
        <i/>
        <sz val="11"/>
        <color theme="1"/>
        <rFont val="Calibri"/>
        <family val="2"/>
        <charset val="238"/>
        <scheme val="minor"/>
      </rPr>
      <t>COVID-19</t>
    </r>
  </si>
  <si>
    <r>
      <t xml:space="preserve">w tym pomoc </t>
    </r>
    <r>
      <rPr>
        <b/>
        <i/>
        <sz val="11"/>
        <color theme="1"/>
        <rFont val="Calibri"/>
        <family val="2"/>
        <charset val="238"/>
        <scheme val="minor"/>
      </rPr>
      <t>de minimis</t>
    </r>
    <r>
      <rPr>
        <b/>
        <sz val="11"/>
        <color theme="1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</si>
</sst>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0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1" xfId="2" applyFont="1" applyBorder="1" applyAlignment="1">
      <alignment vertical="center" wrapText="1"/>
    </xf>
    <xf numFmtId="49" fontId="6" fillId="0" borderId="1" xfId="2" applyNumberFormat="1" applyFont="1" applyBorder="1" applyAlignment="1">
      <alignment wrapText="1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" fillId="3" borderId="1" xfId="0" applyFont="1" applyFill="1" applyBorder="1" applyAlignment="1">
      <alignment horizontal="right" wrapText="1"/>
    </xf>
    <xf numFmtId="3" fontId="0" fillId="0" borderId="0" xfId="0" applyNumberFormat="1"/>
    <xf numFmtId="4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/>
    </xf>
    <xf numFmtId="4" fontId="8" fillId="0" borderId="0" xfId="0" applyNumberFormat="1" applyFont="1"/>
    <xf numFmtId="0" fontId="2" fillId="0" borderId="0" xfId="0" applyFont="1" applyFill="1" applyBorder="1" applyAlignment="1">
      <alignment horizontal="right" vertical="center" wrapText="1"/>
    </xf>
    <xf numFmtId="4" fontId="0" fillId="0" borderId="0" xfId="0" applyNumberFormat="1" applyFill="1"/>
    <xf numFmtId="0" fontId="2" fillId="3" borderId="1" xfId="0" applyFont="1" applyFill="1" applyBorder="1" applyAlignment="1">
      <alignment horizontal="right" vertical="center" wrapText="1"/>
    </xf>
    <xf numFmtId="4" fontId="9" fillId="5" borderId="1" xfId="0" applyNumberFormat="1" applyFont="1" applyFill="1" applyBorder="1" applyAlignment="1">
      <alignment horizontal="right" vertical="center" wrapText="1"/>
    </xf>
    <xf numFmtId="4" fontId="10" fillId="5" borderId="1" xfId="0" applyNumberFormat="1" applyFont="1" applyFill="1" applyBorder="1" applyAlignment="1">
      <alignment vertical="center" wrapText="1"/>
    </xf>
    <xf numFmtId="4" fontId="0" fillId="5" borderId="1" xfId="0" applyNumberForma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9" fillId="0" borderId="0" xfId="2" applyFont="1"/>
    <xf numFmtId="0" fontId="9" fillId="0" borderId="0" xfId="0" applyFont="1"/>
    <xf numFmtId="0" fontId="2" fillId="0" borderId="0" xfId="0" applyFont="1"/>
    <xf numFmtId="0" fontId="9" fillId="0" borderId="0" xfId="0" applyFont="1" applyAlignment="1">
      <alignment wrapText="1"/>
    </xf>
    <xf numFmtId="0" fontId="0" fillId="0" borderId="1" xfId="0" applyFont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10" fontId="2" fillId="3" borderId="6" xfId="0" applyNumberFormat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vertical="center"/>
    </xf>
    <xf numFmtId="4" fontId="16" fillId="3" borderId="1" xfId="2" applyNumberFormat="1" applyFont="1" applyFill="1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wrapText="1"/>
    </xf>
    <xf numFmtId="4" fontId="0" fillId="0" borderId="1" xfId="0" applyNumberFormat="1" applyBorder="1" applyAlignment="1">
      <alignment vertical="center"/>
    </xf>
    <xf numFmtId="0" fontId="7" fillId="0" borderId="1" xfId="2" applyFont="1" applyBorder="1" applyAlignment="1">
      <alignment wrapText="1"/>
    </xf>
    <xf numFmtId="49" fontId="0" fillId="0" borderId="1" xfId="0" applyNumberFormat="1" applyBorder="1" applyAlignment="1">
      <alignment vertical="center" wrapText="1"/>
    </xf>
    <xf numFmtId="49" fontId="1" fillId="0" borderId="1" xfId="1" applyNumberForma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2" fontId="9" fillId="3" borderId="1" xfId="0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horizontal="center" vertical="center" wrapText="1"/>
    </xf>
    <xf numFmtId="4" fontId="0" fillId="5" borderId="1" xfId="0" applyNumberFormat="1" applyFill="1" applyBorder="1" applyAlignment="1">
      <alignment vertical="center"/>
    </xf>
    <xf numFmtId="4" fontId="9" fillId="5" borderId="1" xfId="0" applyNumberFormat="1" applyFont="1" applyFill="1" applyBorder="1" applyAlignment="1" applyProtection="1">
      <alignment horizontal="center" vertical="center" wrapText="1"/>
      <protection hidden="1"/>
    </xf>
    <xf numFmtId="10" fontId="9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2" fontId="2" fillId="3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right"/>
    </xf>
    <xf numFmtId="0" fontId="17" fillId="3" borderId="1" xfId="0" applyFont="1" applyFill="1" applyBorder="1" applyAlignment="1">
      <alignment vertical="center" wrapText="1"/>
    </xf>
    <xf numFmtId="0" fontId="4" fillId="3" borderId="1" xfId="2" applyFont="1" applyFill="1" applyBorder="1" applyAlignment="1">
      <alignment horizontal="right"/>
    </xf>
    <xf numFmtId="0" fontId="0" fillId="3" borderId="1" xfId="0" applyFill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17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right"/>
    </xf>
    <xf numFmtId="0" fontId="8" fillId="3" borderId="6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0" fontId="9" fillId="3" borderId="5" xfId="0" applyFont="1" applyFill="1" applyBorder="1" applyAlignment="1">
      <alignment horizontal="right"/>
    </xf>
    <xf numFmtId="0" fontId="9" fillId="3" borderId="7" xfId="0" applyFont="1" applyFill="1" applyBorder="1" applyAlignment="1">
      <alignment horizontal="right"/>
    </xf>
    <xf numFmtId="0" fontId="9" fillId="3" borderId="6" xfId="0" applyFont="1" applyFill="1" applyBorder="1" applyAlignment="1">
      <alignment horizontal="right"/>
    </xf>
    <xf numFmtId="0" fontId="0" fillId="3" borderId="5" xfId="0" applyFill="1" applyBorder="1" applyAlignment="1">
      <alignment horizontal="right" wrapText="1"/>
    </xf>
    <xf numFmtId="0" fontId="0" fillId="3" borderId="7" xfId="0" applyFill="1" applyBorder="1" applyAlignment="1">
      <alignment horizontal="right" wrapText="1"/>
    </xf>
    <xf numFmtId="0" fontId="0" fillId="0" borderId="7" xfId="0" applyBorder="1" applyAlignment="1">
      <alignment horizontal="right" wrapText="1"/>
    </xf>
    <xf numFmtId="0" fontId="0" fillId="0" borderId="6" xfId="0" applyBorder="1" applyAlignment="1">
      <alignment horizontal="right" wrapText="1"/>
    </xf>
    <xf numFmtId="0" fontId="2" fillId="4" borderId="5" xfId="0" applyFont="1" applyFill="1" applyBorder="1" applyAlignment="1">
      <alignment horizontal="right"/>
    </xf>
    <xf numFmtId="0" fontId="2" fillId="4" borderId="7" xfId="0" applyFont="1" applyFill="1" applyBorder="1" applyAlignment="1">
      <alignment horizontal="right"/>
    </xf>
    <xf numFmtId="0" fontId="0" fillId="0" borderId="7" xfId="0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0" fillId="3" borderId="7" xfId="0" applyFill="1" applyBorder="1" applyAlignment="1">
      <alignment horizontal="right"/>
    </xf>
    <xf numFmtId="0" fontId="2" fillId="4" borderId="6" xfId="0" applyFont="1" applyFill="1" applyBorder="1" applyAlignment="1">
      <alignment horizontal="right"/>
    </xf>
    <xf numFmtId="0" fontId="16" fillId="3" borderId="2" xfId="2" applyFont="1" applyFill="1" applyBorder="1" applyAlignment="1">
      <alignment horizontal="center" vertical="center" wrapText="1"/>
    </xf>
    <xf numFmtId="0" fontId="16" fillId="3" borderId="3" xfId="2" applyFont="1" applyFill="1" applyBorder="1" applyAlignment="1">
      <alignment horizontal="center" vertical="center" wrapText="1"/>
    </xf>
    <xf numFmtId="0" fontId="16" fillId="3" borderId="4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" fillId="3" borderId="1" xfId="0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wrapText="1"/>
    </xf>
    <xf numFmtId="0" fontId="14" fillId="0" borderId="1" xfId="2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justify" vertical="center" wrapText="1"/>
    </xf>
  </cellXfs>
  <cellStyles count="3">
    <cellStyle name="Normalny" xfId="0" builtinId="0"/>
    <cellStyle name="Normalny 2" xfId="2" xr:uid="{00000000-0005-0000-0000-000001000000}"/>
    <cellStyle name="Zły" xfId="1" builtinId="27"/>
  </cellStyles>
  <dxfs count="5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66675</xdr:rowOff>
    </xdr:from>
    <xdr:to>
      <xdr:col>6</xdr:col>
      <xdr:colOff>238125</xdr:colOff>
      <xdr:row>6</xdr:row>
      <xdr:rowOff>66675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E0A55CE-93CE-43A3-9FB5-139D4732A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66675"/>
          <a:ext cx="9105900" cy="1257300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31</xdr:row>
      <xdr:rowOff>38100</xdr:rowOff>
    </xdr:from>
    <xdr:to>
      <xdr:col>6</xdr:col>
      <xdr:colOff>299629</xdr:colOff>
      <xdr:row>35</xdr:row>
      <xdr:rowOff>71845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6ECE640-759B-47F8-87CC-5B6A27F29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8696325"/>
          <a:ext cx="9415054" cy="871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6"/>
  <sheetViews>
    <sheetView tabSelected="1" zoomScaleNormal="100" workbookViewId="0">
      <pane xSplit="1" ySplit="8" topLeftCell="C9" activePane="bottomRight" state="frozen"/>
      <selection pane="topRight" activeCell="B1" sqref="B1"/>
      <selection pane="bottomLeft" activeCell="A9" sqref="A9"/>
      <selection pane="bottomRight" activeCell="L136" sqref="L136"/>
    </sheetView>
  </sheetViews>
  <sheetFormatPr defaultRowHeight="15" x14ac:dyDescent="0.25"/>
  <cols>
    <col min="1" max="1" width="27.140625" customWidth="1"/>
    <col min="2" max="2" width="13.7109375" style="50" customWidth="1"/>
    <col min="3" max="3" width="20.5703125" customWidth="1"/>
    <col min="4" max="4" width="8.42578125" customWidth="1"/>
    <col min="5" max="5" width="9.5703125" customWidth="1"/>
    <col min="6" max="6" width="9.28515625" customWidth="1"/>
    <col min="7" max="7" width="38.140625" customWidth="1"/>
    <col min="8" max="8" width="32.28515625" customWidth="1"/>
    <col min="9" max="9" width="28.42578125" customWidth="1"/>
    <col min="10" max="10" width="15.5703125" customWidth="1"/>
    <col min="11" max="11" width="22.7109375" style="12" customWidth="1"/>
    <col min="12" max="12" width="22.85546875" style="12" customWidth="1"/>
    <col min="13" max="13" width="22.28515625" style="13" customWidth="1"/>
    <col min="14" max="14" width="9.85546875" customWidth="1"/>
    <col min="15" max="15" width="20.42578125" customWidth="1"/>
  </cols>
  <sheetData>
    <row r="1" spans="1:14" x14ac:dyDescent="0.25">
      <c r="A1" s="27" t="s">
        <v>25</v>
      </c>
      <c r="B1" s="48"/>
    </row>
    <row r="3" spans="1:14" ht="18.75" x14ac:dyDescent="0.3">
      <c r="A3" s="10" t="s">
        <v>45</v>
      </c>
      <c r="B3" s="49"/>
    </row>
    <row r="4" spans="1:14" ht="18.75" x14ac:dyDescent="0.3">
      <c r="A4" s="10"/>
      <c r="B4" s="49"/>
    </row>
    <row r="5" spans="1:14" ht="18.75" x14ac:dyDescent="0.3">
      <c r="A5" s="67" t="s">
        <v>17</v>
      </c>
      <c r="B5" s="68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7" spans="1:14" ht="61.5" customHeight="1" x14ac:dyDescent="0.25">
      <c r="A7" s="14" t="s">
        <v>84</v>
      </c>
      <c r="B7" s="1" t="s">
        <v>58</v>
      </c>
      <c r="C7" s="14" t="s">
        <v>1</v>
      </c>
      <c r="D7" s="1" t="s">
        <v>27</v>
      </c>
      <c r="E7" s="1" t="s">
        <v>2</v>
      </c>
      <c r="F7" s="1" t="s">
        <v>3</v>
      </c>
      <c r="G7" s="14" t="s">
        <v>4</v>
      </c>
      <c r="H7" s="1" t="s">
        <v>5</v>
      </c>
      <c r="I7" s="1" t="s">
        <v>6</v>
      </c>
      <c r="J7" s="1" t="s">
        <v>56</v>
      </c>
      <c r="K7" s="15" t="s">
        <v>7</v>
      </c>
      <c r="L7" s="15" t="s">
        <v>8</v>
      </c>
      <c r="M7" s="16" t="s">
        <v>9</v>
      </c>
    </row>
    <row r="8" spans="1:14" s="4" customFormat="1" x14ac:dyDescent="0.25">
      <c r="A8" s="61" t="s">
        <v>23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34">
        <v>0.85</v>
      </c>
    </row>
    <row r="9" spans="1:14" s="4" customFormat="1" ht="14.25" customHeight="1" x14ac:dyDescent="0.2">
      <c r="A9" s="62" t="s">
        <v>83</v>
      </c>
      <c r="B9" s="66" t="s">
        <v>32</v>
      </c>
      <c r="C9" s="5"/>
      <c r="D9" s="35"/>
      <c r="E9" s="35"/>
      <c r="F9" s="35"/>
      <c r="G9" s="41"/>
      <c r="H9" s="41"/>
      <c r="I9" s="41"/>
      <c r="J9" s="102"/>
      <c r="K9" s="36">
        <v>0</v>
      </c>
      <c r="L9" s="36">
        <v>0</v>
      </c>
      <c r="M9" s="36">
        <f>L9*$N$8</f>
        <v>0</v>
      </c>
    </row>
    <row r="10" spans="1:14" s="4" customFormat="1" ht="12.75" customHeight="1" x14ac:dyDescent="0.2">
      <c r="A10" s="62"/>
      <c r="B10" s="66"/>
      <c r="C10" s="5"/>
      <c r="D10" s="35"/>
      <c r="E10" s="35"/>
      <c r="F10" s="35"/>
      <c r="G10" s="41"/>
      <c r="H10" s="41"/>
      <c r="I10" s="41"/>
      <c r="J10" s="102"/>
      <c r="K10" s="36">
        <v>0</v>
      </c>
      <c r="L10" s="36">
        <v>0</v>
      </c>
      <c r="M10" s="36">
        <f t="shared" ref="M10:M73" si="0">L10*$N$8</f>
        <v>0</v>
      </c>
    </row>
    <row r="11" spans="1:14" s="4" customFormat="1" ht="12.75" customHeight="1" x14ac:dyDescent="0.2">
      <c r="A11" s="62"/>
      <c r="B11" s="66"/>
      <c r="C11" s="5"/>
      <c r="D11" s="35"/>
      <c r="E11" s="35"/>
      <c r="F11" s="39"/>
      <c r="G11" s="6"/>
      <c r="H11" s="6"/>
      <c r="I11" s="6"/>
      <c r="J11" s="102"/>
      <c r="K11" s="36">
        <v>0</v>
      </c>
      <c r="L11" s="36">
        <v>0</v>
      </c>
      <c r="M11" s="36">
        <f t="shared" si="0"/>
        <v>0</v>
      </c>
    </row>
    <row r="12" spans="1:14" s="4" customFormat="1" ht="12.75" customHeight="1" x14ac:dyDescent="0.2">
      <c r="A12" s="62"/>
      <c r="B12" s="66"/>
      <c r="C12" s="5"/>
      <c r="D12" s="35"/>
      <c r="E12" s="35"/>
      <c r="F12" s="39"/>
      <c r="G12" s="6"/>
      <c r="H12" s="6"/>
      <c r="I12" s="6"/>
      <c r="J12" s="102"/>
      <c r="K12" s="36">
        <v>0</v>
      </c>
      <c r="L12" s="36">
        <v>0</v>
      </c>
      <c r="M12" s="36">
        <f t="shared" si="0"/>
        <v>0</v>
      </c>
    </row>
    <row r="13" spans="1:14" s="4" customFormat="1" ht="12.75" customHeight="1" x14ac:dyDescent="0.2">
      <c r="A13" s="62"/>
      <c r="B13" s="66"/>
      <c r="C13" s="5"/>
      <c r="D13" s="35"/>
      <c r="E13" s="35"/>
      <c r="F13" s="39"/>
      <c r="G13" s="6"/>
      <c r="H13" s="6"/>
      <c r="I13" s="6"/>
      <c r="J13" s="102"/>
      <c r="K13" s="36">
        <v>0</v>
      </c>
      <c r="L13" s="36">
        <v>0</v>
      </c>
      <c r="M13" s="36">
        <f t="shared" si="0"/>
        <v>0</v>
      </c>
    </row>
    <row r="14" spans="1:14" s="4" customFormat="1" ht="12.75" customHeight="1" x14ac:dyDescent="0.2">
      <c r="A14" s="62"/>
      <c r="B14" s="66"/>
      <c r="C14" s="63" t="s">
        <v>10</v>
      </c>
      <c r="D14" s="63"/>
      <c r="E14" s="63"/>
      <c r="F14" s="63"/>
      <c r="G14" s="63"/>
      <c r="H14" s="63"/>
      <c r="I14" s="63"/>
      <c r="J14" s="63"/>
      <c r="K14" s="37">
        <f>K9+K10+K11+K12+K13</f>
        <v>0</v>
      </c>
      <c r="L14" s="37">
        <f>SUM(L9:L13)</f>
        <v>0</v>
      </c>
      <c r="M14" s="37">
        <f>SUM(M9:M13)</f>
        <v>0</v>
      </c>
    </row>
    <row r="15" spans="1:14" x14ac:dyDescent="0.25">
      <c r="A15" s="62" t="s">
        <v>74</v>
      </c>
      <c r="B15" s="66" t="s">
        <v>33</v>
      </c>
      <c r="C15" s="42"/>
      <c r="D15" s="35"/>
      <c r="E15" s="38"/>
      <c r="F15" s="38"/>
      <c r="G15" s="42"/>
      <c r="H15" s="42"/>
      <c r="I15" s="42"/>
      <c r="J15" s="102"/>
      <c r="K15" s="40">
        <v>0</v>
      </c>
      <c r="L15" s="40">
        <v>0</v>
      </c>
      <c r="M15" s="36">
        <f t="shared" si="0"/>
        <v>0</v>
      </c>
    </row>
    <row r="16" spans="1:14" x14ac:dyDescent="0.25">
      <c r="A16" s="62"/>
      <c r="B16" s="66"/>
      <c r="C16" s="42"/>
      <c r="D16" s="35"/>
      <c r="E16" s="38"/>
      <c r="F16" s="38"/>
      <c r="G16" s="42"/>
      <c r="H16" s="42"/>
      <c r="I16" s="42"/>
      <c r="J16" s="102"/>
      <c r="K16" s="40">
        <v>0</v>
      </c>
      <c r="L16" s="40">
        <v>0</v>
      </c>
      <c r="M16" s="36">
        <f t="shared" si="0"/>
        <v>0</v>
      </c>
    </row>
    <row r="17" spans="1:13" x14ac:dyDescent="0.25">
      <c r="A17" s="62"/>
      <c r="B17" s="66"/>
      <c r="C17" s="42"/>
      <c r="D17" s="35"/>
      <c r="E17" s="38"/>
      <c r="F17" s="38"/>
      <c r="G17" s="42"/>
      <c r="H17" s="42"/>
      <c r="I17" s="42"/>
      <c r="J17" s="102"/>
      <c r="K17" s="40">
        <v>0</v>
      </c>
      <c r="L17" s="40">
        <v>0</v>
      </c>
      <c r="M17" s="36">
        <f t="shared" si="0"/>
        <v>0</v>
      </c>
    </row>
    <row r="18" spans="1:13" x14ac:dyDescent="0.25">
      <c r="A18" s="62"/>
      <c r="B18" s="66"/>
      <c r="C18" s="42"/>
      <c r="D18" s="35"/>
      <c r="E18" s="38"/>
      <c r="F18" s="38"/>
      <c r="G18" s="42"/>
      <c r="H18" s="42"/>
      <c r="I18" s="42"/>
      <c r="J18" s="102"/>
      <c r="K18" s="40">
        <v>0</v>
      </c>
      <c r="L18" s="40">
        <v>0</v>
      </c>
      <c r="M18" s="36">
        <f t="shared" si="0"/>
        <v>0</v>
      </c>
    </row>
    <row r="19" spans="1:13" x14ac:dyDescent="0.25">
      <c r="A19" s="62"/>
      <c r="B19" s="66"/>
      <c r="C19" s="42"/>
      <c r="D19" s="35"/>
      <c r="E19" s="38"/>
      <c r="F19" s="38"/>
      <c r="G19" s="42"/>
      <c r="H19" s="42"/>
      <c r="I19" s="42"/>
      <c r="J19" s="102"/>
      <c r="K19" s="40">
        <v>0</v>
      </c>
      <c r="L19" s="40">
        <v>0</v>
      </c>
      <c r="M19" s="36">
        <f t="shared" si="0"/>
        <v>0</v>
      </c>
    </row>
    <row r="20" spans="1:13" x14ac:dyDescent="0.25">
      <c r="A20" s="62"/>
      <c r="B20" s="66"/>
      <c r="C20" s="42"/>
      <c r="D20" s="35"/>
      <c r="E20" s="38"/>
      <c r="F20" s="38"/>
      <c r="G20" s="42"/>
      <c r="H20" s="42"/>
      <c r="I20" s="42"/>
      <c r="J20" s="102"/>
      <c r="K20" s="40">
        <v>0</v>
      </c>
      <c r="L20" s="40">
        <v>0</v>
      </c>
      <c r="M20" s="36">
        <f t="shared" si="0"/>
        <v>0</v>
      </c>
    </row>
    <row r="21" spans="1:13" x14ac:dyDescent="0.25">
      <c r="A21" s="62"/>
      <c r="B21" s="66"/>
      <c r="C21" s="42"/>
      <c r="D21" s="35"/>
      <c r="E21" s="38"/>
      <c r="F21" s="38"/>
      <c r="G21" s="42"/>
      <c r="H21" s="42"/>
      <c r="I21" s="42"/>
      <c r="J21" s="102"/>
      <c r="K21" s="40">
        <v>0</v>
      </c>
      <c r="L21" s="40">
        <v>0</v>
      </c>
      <c r="M21" s="36">
        <f t="shared" si="0"/>
        <v>0</v>
      </c>
    </row>
    <row r="22" spans="1:13" x14ac:dyDescent="0.25">
      <c r="A22" s="62"/>
      <c r="B22" s="66"/>
      <c r="C22" s="42"/>
      <c r="D22" s="35"/>
      <c r="E22" s="38"/>
      <c r="F22" s="38"/>
      <c r="G22" s="42"/>
      <c r="H22" s="42"/>
      <c r="I22" s="42"/>
      <c r="J22" s="102"/>
      <c r="K22" s="40">
        <v>0</v>
      </c>
      <c r="L22" s="40">
        <v>0</v>
      </c>
      <c r="M22" s="36">
        <f t="shared" si="0"/>
        <v>0</v>
      </c>
    </row>
    <row r="23" spans="1:13" x14ac:dyDescent="0.25">
      <c r="A23" s="62"/>
      <c r="B23" s="66"/>
      <c r="C23" s="42"/>
      <c r="D23" s="35"/>
      <c r="E23" s="38"/>
      <c r="F23" s="38"/>
      <c r="G23" s="42"/>
      <c r="H23" s="42"/>
      <c r="I23" s="42"/>
      <c r="J23" s="102"/>
      <c r="K23" s="40">
        <v>0</v>
      </c>
      <c r="L23" s="40">
        <v>0</v>
      </c>
      <c r="M23" s="36">
        <f t="shared" si="0"/>
        <v>0</v>
      </c>
    </row>
    <row r="24" spans="1:13" x14ac:dyDescent="0.25">
      <c r="A24" s="62"/>
      <c r="B24" s="66"/>
      <c r="C24" s="42"/>
      <c r="D24" s="35"/>
      <c r="E24" s="38"/>
      <c r="F24" s="38"/>
      <c r="G24" s="42"/>
      <c r="H24" s="42"/>
      <c r="I24" s="42"/>
      <c r="J24" s="102"/>
      <c r="K24" s="40">
        <v>0</v>
      </c>
      <c r="L24" s="40">
        <v>0</v>
      </c>
      <c r="M24" s="36">
        <f t="shared" si="0"/>
        <v>0</v>
      </c>
    </row>
    <row r="25" spans="1:13" x14ac:dyDescent="0.25">
      <c r="A25" s="62"/>
      <c r="B25" s="66"/>
      <c r="C25" s="64"/>
      <c r="D25" s="64"/>
      <c r="E25" s="64"/>
      <c r="F25" s="65"/>
      <c r="G25" s="65"/>
      <c r="H25" s="65"/>
      <c r="I25" s="65"/>
      <c r="J25" s="17" t="s">
        <v>10</v>
      </c>
      <c r="K25" s="56">
        <f>SUM(K15:K24)</f>
        <v>0</v>
      </c>
      <c r="L25" s="56">
        <f t="shared" ref="L25:M25" si="1">SUM(L15:L24)</f>
        <v>0</v>
      </c>
      <c r="M25" s="56">
        <f t="shared" si="1"/>
        <v>0</v>
      </c>
    </row>
    <row r="26" spans="1:13" ht="15" customHeight="1" x14ac:dyDescent="0.25">
      <c r="A26" s="62" t="s">
        <v>85</v>
      </c>
      <c r="B26" s="66" t="s">
        <v>59</v>
      </c>
      <c r="C26" s="42"/>
      <c r="D26" s="35"/>
      <c r="E26" s="38"/>
      <c r="F26" s="38"/>
      <c r="G26" s="42"/>
      <c r="H26" s="42"/>
      <c r="I26" s="42"/>
      <c r="J26" s="102"/>
      <c r="K26" s="40">
        <v>0</v>
      </c>
      <c r="L26" s="40">
        <v>0</v>
      </c>
      <c r="M26" s="36">
        <f t="shared" si="0"/>
        <v>0</v>
      </c>
    </row>
    <row r="27" spans="1:13" x14ac:dyDescent="0.25">
      <c r="A27" s="62"/>
      <c r="B27" s="66"/>
      <c r="C27" s="42"/>
      <c r="D27" s="35"/>
      <c r="E27" s="38"/>
      <c r="F27" s="38"/>
      <c r="G27" s="42"/>
      <c r="H27" s="42"/>
      <c r="I27" s="42"/>
      <c r="J27" s="102"/>
      <c r="K27" s="40">
        <v>0</v>
      </c>
      <c r="L27" s="40">
        <v>0</v>
      </c>
      <c r="M27" s="36">
        <f t="shared" si="0"/>
        <v>0</v>
      </c>
    </row>
    <row r="28" spans="1:13" x14ac:dyDescent="0.25">
      <c r="A28" s="62"/>
      <c r="B28" s="66"/>
      <c r="C28" s="42"/>
      <c r="D28" s="35"/>
      <c r="E28" s="38"/>
      <c r="F28" s="38"/>
      <c r="G28" s="42"/>
      <c r="H28" s="42"/>
      <c r="I28" s="42"/>
      <c r="J28" s="102"/>
      <c r="K28" s="40">
        <v>0</v>
      </c>
      <c r="L28" s="40">
        <v>0</v>
      </c>
      <c r="M28" s="36">
        <f t="shared" si="0"/>
        <v>0</v>
      </c>
    </row>
    <row r="29" spans="1:13" x14ac:dyDescent="0.25">
      <c r="A29" s="62"/>
      <c r="B29" s="66"/>
      <c r="C29" s="42"/>
      <c r="D29" s="35"/>
      <c r="E29" s="38"/>
      <c r="F29" s="38"/>
      <c r="G29" s="42"/>
      <c r="H29" s="42"/>
      <c r="I29" s="42"/>
      <c r="J29" s="102"/>
      <c r="K29" s="40">
        <v>0</v>
      </c>
      <c r="L29" s="40">
        <v>0</v>
      </c>
      <c r="M29" s="36">
        <f t="shared" si="0"/>
        <v>0</v>
      </c>
    </row>
    <row r="30" spans="1:13" x14ac:dyDescent="0.25">
      <c r="A30" s="62"/>
      <c r="B30" s="66"/>
      <c r="C30" s="42"/>
      <c r="D30" s="35"/>
      <c r="E30" s="38"/>
      <c r="F30" s="38"/>
      <c r="G30" s="42"/>
      <c r="H30" s="42"/>
      <c r="I30" s="42"/>
      <c r="J30" s="102"/>
      <c r="K30" s="40">
        <v>0</v>
      </c>
      <c r="L30" s="40">
        <v>0</v>
      </c>
      <c r="M30" s="36">
        <f t="shared" si="0"/>
        <v>0</v>
      </c>
    </row>
    <row r="31" spans="1:13" x14ac:dyDescent="0.25">
      <c r="A31" s="62"/>
      <c r="B31" s="66"/>
      <c r="C31" s="42"/>
      <c r="D31" s="35"/>
      <c r="E31" s="38"/>
      <c r="F31" s="38"/>
      <c r="G31" s="42"/>
      <c r="H31" s="42"/>
      <c r="I31" s="42"/>
      <c r="J31" s="102"/>
      <c r="K31" s="40">
        <v>0</v>
      </c>
      <c r="L31" s="40">
        <v>0</v>
      </c>
      <c r="M31" s="36">
        <f t="shared" si="0"/>
        <v>0</v>
      </c>
    </row>
    <row r="32" spans="1:13" x14ac:dyDescent="0.25">
      <c r="A32" s="62"/>
      <c r="B32" s="66"/>
      <c r="C32" s="42"/>
      <c r="D32" s="35"/>
      <c r="E32" s="38"/>
      <c r="F32" s="38"/>
      <c r="G32" s="42"/>
      <c r="H32" s="42"/>
      <c r="I32" s="42"/>
      <c r="J32" s="102"/>
      <c r="K32" s="40">
        <v>0</v>
      </c>
      <c r="L32" s="40">
        <v>0</v>
      </c>
      <c r="M32" s="36">
        <f t="shared" si="0"/>
        <v>0</v>
      </c>
    </row>
    <row r="33" spans="1:13" x14ac:dyDescent="0.25">
      <c r="A33" s="62"/>
      <c r="B33" s="66"/>
      <c r="C33" s="42"/>
      <c r="D33" s="35"/>
      <c r="E33" s="38"/>
      <c r="F33" s="38"/>
      <c r="G33" s="42"/>
      <c r="H33" s="42"/>
      <c r="I33" s="42"/>
      <c r="J33" s="102"/>
      <c r="K33" s="40">
        <v>0</v>
      </c>
      <c r="L33" s="40">
        <v>0</v>
      </c>
      <c r="M33" s="36">
        <f t="shared" si="0"/>
        <v>0</v>
      </c>
    </row>
    <row r="34" spans="1:13" x14ac:dyDescent="0.25">
      <c r="A34" s="62"/>
      <c r="B34" s="66"/>
      <c r="C34" s="42"/>
      <c r="D34" s="35"/>
      <c r="E34" s="38"/>
      <c r="F34" s="38"/>
      <c r="G34" s="42"/>
      <c r="H34" s="42"/>
      <c r="I34" s="42"/>
      <c r="J34" s="102"/>
      <c r="K34" s="40">
        <v>0</v>
      </c>
      <c r="L34" s="40">
        <v>0</v>
      </c>
      <c r="M34" s="36">
        <f t="shared" si="0"/>
        <v>0</v>
      </c>
    </row>
    <row r="35" spans="1:13" x14ac:dyDescent="0.25">
      <c r="A35" s="62"/>
      <c r="B35" s="66"/>
      <c r="C35" s="42"/>
      <c r="D35" s="35"/>
      <c r="E35" s="38"/>
      <c r="F35" s="38"/>
      <c r="G35" s="42"/>
      <c r="H35" s="42"/>
      <c r="I35" s="42"/>
      <c r="J35" s="102"/>
      <c r="K35" s="40">
        <v>0</v>
      </c>
      <c r="L35" s="40">
        <v>0</v>
      </c>
      <c r="M35" s="36">
        <f t="shared" si="0"/>
        <v>0</v>
      </c>
    </row>
    <row r="36" spans="1:13" x14ac:dyDescent="0.25">
      <c r="A36" s="62"/>
      <c r="B36" s="66"/>
      <c r="C36" s="64"/>
      <c r="D36" s="64"/>
      <c r="E36" s="64"/>
      <c r="F36" s="65"/>
      <c r="G36" s="65"/>
      <c r="H36" s="65"/>
      <c r="I36" s="65"/>
      <c r="J36" s="17" t="s">
        <v>10</v>
      </c>
      <c r="K36" s="56">
        <f>SUM(K26:K35)</f>
        <v>0</v>
      </c>
      <c r="L36" s="56">
        <f t="shared" ref="L36:M36" si="2">SUM(L26:L35)</f>
        <v>0</v>
      </c>
      <c r="M36" s="56">
        <f t="shared" si="2"/>
        <v>0</v>
      </c>
    </row>
    <row r="37" spans="1:13" x14ac:dyDescent="0.25">
      <c r="A37" s="62" t="s">
        <v>86</v>
      </c>
      <c r="B37" s="66" t="s">
        <v>63</v>
      </c>
      <c r="C37" s="42"/>
      <c r="D37" s="35"/>
      <c r="E37" s="38"/>
      <c r="F37" s="38"/>
      <c r="G37" s="42"/>
      <c r="H37" s="42"/>
      <c r="I37" s="42"/>
      <c r="J37" s="102"/>
      <c r="K37" s="40">
        <v>0</v>
      </c>
      <c r="L37" s="40">
        <v>0</v>
      </c>
      <c r="M37" s="36">
        <f t="shared" si="0"/>
        <v>0</v>
      </c>
    </row>
    <row r="38" spans="1:13" x14ac:dyDescent="0.25">
      <c r="A38" s="62"/>
      <c r="B38" s="66"/>
      <c r="C38" s="42"/>
      <c r="D38" s="35"/>
      <c r="E38" s="38"/>
      <c r="F38" s="38"/>
      <c r="G38" s="42"/>
      <c r="H38" s="42"/>
      <c r="I38" s="42"/>
      <c r="J38" s="102"/>
      <c r="K38" s="40">
        <v>0</v>
      </c>
      <c r="L38" s="40">
        <v>0</v>
      </c>
      <c r="M38" s="36">
        <f t="shared" si="0"/>
        <v>0</v>
      </c>
    </row>
    <row r="39" spans="1:13" x14ac:dyDescent="0.25">
      <c r="A39" s="62"/>
      <c r="B39" s="66"/>
      <c r="C39" s="42"/>
      <c r="D39" s="35"/>
      <c r="E39" s="38"/>
      <c r="F39" s="38"/>
      <c r="G39" s="42"/>
      <c r="H39" s="42"/>
      <c r="I39" s="42"/>
      <c r="J39" s="102"/>
      <c r="K39" s="40">
        <v>0</v>
      </c>
      <c r="L39" s="40">
        <v>0</v>
      </c>
      <c r="M39" s="36">
        <f t="shared" si="0"/>
        <v>0</v>
      </c>
    </row>
    <row r="40" spans="1:13" x14ac:dyDescent="0.25">
      <c r="A40" s="62"/>
      <c r="B40" s="66"/>
      <c r="C40" s="42"/>
      <c r="D40" s="35"/>
      <c r="E40" s="38"/>
      <c r="F40" s="38"/>
      <c r="G40" s="42"/>
      <c r="H40" s="42"/>
      <c r="I40" s="42"/>
      <c r="J40" s="102"/>
      <c r="K40" s="40">
        <v>0</v>
      </c>
      <c r="L40" s="40">
        <v>0</v>
      </c>
      <c r="M40" s="36">
        <f t="shared" si="0"/>
        <v>0</v>
      </c>
    </row>
    <row r="41" spans="1:13" x14ac:dyDescent="0.25">
      <c r="A41" s="62"/>
      <c r="B41" s="66"/>
      <c r="C41" s="42"/>
      <c r="D41" s="35"/>
      <c r="E41" s="38"/>
      <c r="F41" s="38"/>
      <c r="G41" s="42"/>
      <c r="H41" s="42"/>
      <c r="I41" s="42"/>
      <c r="J41" s="102"/>
      <c r="K41" s="40">
        <v>0</v>
      </c>
      <c r="L41" s="40">
        <v>0</v>
      </c>
      <c r="M41" s="36">
        <f t="shared" si="0"/>
        <v>0</v>
      </c>
    </row>
    <row r="42" spans="1:13" x14ac:dyDescent="0.25">
      <c r="A42" s="62"/>
      <c r="B42" s="66"/>
      <c r="C42" s="42"/>
      <c r="D42" s="35"/>
      <c r="E42" s="38"/>
      <c r="F42" s="38"/>
      <c r="G42" s="42"/>
      <c r="H42" s="42"/>
      <c r="I42" s="42"/>
      <c r="J42" s="102"/>
      <c r="K42" s="40">
        <v>0</v>
      </c>
      <c r="L42" s="40">
        <v>0</v>
      </c>
      <c r="M42" s="36">
        <f t="shared" si="0"/>
        <v>0</v>
      </c>
    </row>
    <row r="43" spans="1:13" x14ac:dyDescent="0.25">
      <c r="A43" s="62"/>
      <c r="B43" s="66"/>
      <c r="C43" s="42"/>
      <c r="D43" s="35"/>
      <c r="E43" s="38"/>
      <c r="F43" s="38"/>
      <c r="G43" s="42"/>
      <c r="H43" s="42"/>
      <c r="I43" s="42"/>
      <c r="J43" s="102"/>
      <c r="K43" s="40">
        <v>0</v>
      </c>
      <c r="L43" s="40">
        <v>0</v>
      </c>
      <c r="M43" s="36">
        <f t="shared" si="0"/>
        <v>0</v>
      </c>
    </row>
    <row r="44" spans="1:13" x14ac:dyDescent="0.25">
      <c r="A44" s="62"/>
      <c r="B44" s="66"/>
      <c r="C44" s="42"/>
      <c r="D44" s="35"/>
      <c r="E44" s="38"/>
      <c r="F44" s="38"/>
      <c r="G44" s="42"/>
      <c r="H44" s="42"/>
      <c r="I44" s="42"/>
      <c r="J44" s="102"/>
      <c r="K44" s="40">
        <v>0</v>
      </c>
      <c r="L44" s="40">
        <v>0</v>
      </c>
      <c r="M44" s="36">
        <f t="shared" si="0"/>
        <v>0</v>
      </c>
    </row>
    <row r="45" spans="1:13" x14ac:dyDescent="0.25">
      <c r="A45" s="62"/>
      <c r="B45" s="66"/>
      <c r="C45" s="42"/>
      <c r="D45" s="35"/>
      <c r="E45" s="38"/>
      <c r="F45" s="38"/>
      <c r="G45" s="42"/>
      <c r="H45" s="42"/>
      <c r="I45" s="42"/>
      <c r="J45" s="102"/>
      <c r="K45" s="40">
        <v>0</v>
      </c>
      <c r="L45" s="40">
        <v>0</v>
      </c>
      <c r="M45" s="36">
        <f t="shared" si="0"/>
        <v>0</v>
      </c>
    </row>
    <row r="46" spans="1:13" x14ac:dyDescent="0.25">
      <c r="A46" s="62"/>
      <c r="B46" s="66"/>
      <c r="C46" s="42"/>
      <c r="D46" s="35"/>
      <c r="E46" s="38"/>
      <c r="F46" s="38"/>
      <c r="G46" s="42"/>
      <c r="H46" s="42"/>
      <c r="I46" s="42"/>
      <c r="J46" s="102"/>
      <c r="K46" s="40">
        <v>0</v>
      </c>
      <c r="L46" s="40">
        <v>0</v>
      </c>
      <c r="M46" s="36">
        <f t="shared" si="0"/>
        <v>0</v>
      </c>
    </row>
    <row r="47" spans="1:13" x14ac:dyDescent="0.25">
      <c r="A47" s="62"/>
      <c r="B47" s="66"/>
      <c r="C47" s="64"/>
      <c r="D47" s="64"/>
      <c r="E47" s="64"/>
      <c r="F47" s="65"/>
      <c r="G47" s="65"/>
      <c r="H47" s="65"/>
      <c r="I47" s="65"/>
      <c r="J47" s="17" t="s">
        <v>10</v>
      </c>
      <c r="K47" s="56">
        <f>SUM(K37:K46)</f>
        <v>0</v>
      </c>
      <c r="L47" s="56">
        <f t="shared" ref="L47:M47" si="3">SUM(L37:L46)</f>
        <v>0</v>
      </c>
      <c r="M47" s="56">
        <f t="shared" si="3"/>
        <v>0</v>
      </c>
    </row>
    <row r="48" spans="1:13" x14ac:dyDescent="0.25">
      <c r="A48" s="62" t="s">
        <v>75</v>
      </c>
      <c r="B48" s="66" t="s">
        <v>59</v>
      </c>
      <c r="C48" s="42"/>
      <c r="D48" s="35"/>
      <c r="E48" s="38"/>
      <c r="F48" s="38"/>
      <c r="G48" s="42"/>
      <c r="H48" s="42"/>
      <c r="I48" s="42"/>
      <c r="J48" s="102"/>
      <c r="K48" s="40">
        <v>0</v>
      </c>
      <c r="L48" s="40">
        <v>0</v>
      </c>
      <c r="M48" s="36">
        <f t="shared" si="0"/>
        <v>0</v>
      </c>
    </row>
    <row r="49" spans="1:13" x14ac:dyDescent="0.25">
      <c r="A49" s="62"/>
      <c r="B49" s="66"/>
      <c r="C49" s="42"/>
      <c r="D49" s="35"/>
      <c r="E49" s="38"/>
      <c r="F49" s="38"/>
      <c r="G49" s="42"/>
      <c r="H49" s="42"/>
      <c r="I49" s="42"/>
      <c r="J49" s="102"/>
      <c r="K49" s="40">
        <v>0</v>
      </c>
      <c r="L49" s="40">
        <v>0</v>
      </c>
      <c r="M49" s="36">
        <f t="shared" si="0"/>
        <v>0</v>
      </c>
    </row>
    <row r="50" spans="1:13" x14ac:dyDescent="0.25">
      <c r="A50" s="62"/>
      <c r="B50" s="66"/>
      <c r="C50" s="42"/>
      <c r="D50" s="35"/>
      <c r="E50" s="38"/>
      <c r="F50" s="38"/>
      <c r="G50" s="42"/>
      <c r="H50" s="42"/>
      <c r="I50" s="42"/>
      <c r="J50" s="102"/>
      <c r="K50" s="40">
        <v>0</v>
      </c>
      <c r="L50" s="40">
        <v>0</v>
      </c>
      <c r="M50" s="36">
        <f t="shared" si="0"/>
        <v>0</v>
      </c>
    </row>
    <row r="51" spans="1:13" x14ac:dyDescent="0.25">
      <c r="A51" s="62"/>
      <c r="B51" s="66"/>
      <c r="C51" s="42"/>
      <c r="D51" s="35"/>
      <c r="E51" s="38"/>
      <c r="F51" s="38"/>
      <c r="G51" s="42"/>
      <c r="H51" s="42"/>
      <c r="I51" s="42"/>
      <c r="J51" s="102"/>
      <c r="K51" s="40">
        <v>0</v>
      </c>
      <c r="L51" s="40">
        <v>0</v>
      </c>
      <c r="M51" s="36">
        <f t="shared" si="0"/>
        <v>0</v>
      </c>
    </row>
    <row r="52" spans="1:13" x14ac:dyDescent="0.25">
      <c r="A52" s="62"/>
      <c r="B52" s="66"/>
      <c r="C52" s="42"/>
      <c r="D52" s="35"/>
      <c r="E52" s="38"/>
      <c r="F52" s="38"/>
      <c r="G52" s="42"/>
      <c r="H52" s="42"/>
      <c r="I52" s="42"/>
      <c r="J52" s="102"/>
      <c r="K52" s="40">
        <v>0</v>
      </c>
      <c r="L52" s="40">
        <v>0</v>
      </c>
      <c r="M52" s="36">
        <f t="shared" si="0"/>
        <v>0</v>
      </c>
    </row>
    <row r="53" spans="1:13" x14ac:dyDescent="0.25">
      <c r="A53" s="62"/>
      <c r="B53" s="66"/>
      <c r="C53" s="42"/>
      <c r="D53" s="35"/>
      <c r="E53" s="38"/>
      <c r="F53" s="38"/>
      <c r="G53" s="42"/>
      <c r="H53" s="42"/>
      <c r="I53" s="42"/>
      <c r="J53" s="102"/>
      <c r="K53" s="40">
        <v>0</v>
      </c>
      <c r="L53" s="40">
        <v>0</v>
      </c>
      <c r="M53" s="36">
        <f t="shared" si="0"/>
        <v>0</v>
      </c>
    </row>
    <row r="54" spans="1:13" x14ac:dyDescent="0.25">
      <c r="A54" s="62"/>
      <c r="B54" s="66"/>
      <c r="C54" s="42"/>
      <c r="D54" s="35"/>
      <c r="E54" s="38"/>
      <c r="F54" s="38"/>
      <c r="G54" s="42"/>
      <c r="H54" s="42"/>
      <c r="I54" s="42"/>
      <c r="J54" s="102"/>
      <c r="K54" s="40">
        <v>0</v>
      </c>
      <c r="L54" s="40">
        <v>0</v>
      </c>
      <c r="M54" s="36">
        <f t="shared" si="0"/>
        <v>0</v>
      </c>
    </row>
    <row r="55" spans="1:13" x14ac:dyDescent="0.25">
      <c r="A55" s="62"/>
      <c r="B55" s="66"/>
      <c r="C55" s="42"/>
      <c r="D55" s="35"/>
      <c r="E55" s="38"/>
      <c r="F55" s="38"/>
      <c r="G55" s="42"/>
      <c r="H55" s="42"/>
      <c r="I55" s="42"/>
      <c r="J55" s="102"/>
      <c r="K55" s="40">
        <v>0</v>
      </c>
      <c r="L55" s="40">
        <v>0</v>
      </c>
      <c r="M55" s="36">
        <f t="shared" si="0"/>
        <v>0</v>
      </c>
    </row>
    <row r="56" spans="1:13" x14ac:dyDescent="0.25">
      <c r="A56" s="62"/>
      <c r="B56" s="66"/>
      <c r="C56" s="42"/>
      <c r="D56" s="35"/>
      <c r="E56" s="38"/>
      <c r="F56" s="38"/>
      <c r="G56" s="42"/>
      <c r="H56" s="42"/>
      <c r="I56" s="42"/>
      <c r="J56" s="102"/>
      <c r="K56" s="40">
        <v>0</v>
      </c>
      <c r="L56" s="40">
        <v>0</v>
      </c>
      <c r="M56" s="36">
        <f t="shared" si="0"/>
        <v>0</v>
      </c>
    </row>
    <row r="57" spans="1:13" x14ac:dyDescent="0.25">
      <c r="A57" s="62"/>
      <c r="B57" s="66"/>
      <c r="C57" s="42"/>
      <c r="D57" s="35"/>
      <c r="E57" s="38"/>
      <c r="F57" s="38"/>
      <c r="G57" s="42"/>
      <c r="H57" s="42"/>
      <c r="I57" s="42"/>
      <c r="J57" s="102"/>
      <c r="K57" s="40">
        <v>0</v>
      </c>
      <c r="L57" s="40">
        <v>0</v>
      </c>
      <c r="M57" s="36">
        <f t="shared" si="0"/>
        <v>0</v>
      </c>
    </row>
    <row r="58" spans="1:13" x14ac:dyDescent="0.25">
      <c r="A58" s="62"/>
      <c r="B58" s="66"/>
      <c r="C58" s="64"/>
      <c r="D58" s="64"/>
      <c r="E58" s="64"/>
      <c r="F58" s="65"/>
      <c r="G58" s="65"/>
      <c r="H58" s="65"/>
      <c r="I58" s="65"/>
      <c r="J58" s="17" t="s">
        <v>10</v>
      </c>
      <c r="K58" s="56">
        <f>SUM(K48:K57)</f>
        <v>0</v>
      </c>
      <c r="L58" s="56">
        <f t="shared" ref="L58:M58" si="4">SUM(L48:L57)</f>
        <v>0</v>
      </c>
      <c r="M58" s="56">
        <f t="shared" si="4"/>
        <v>0</v>
      </c>
    </row>
    <row r="59" spans="1:13" x14ac:dyDescent="0.25">
      <c r="A59" s="62" t="s">
        <v>76</v>
      </c>
      <c r="B59" s="66" t="s">
        <v>64</v>
      </c>
      <c r="C59" s="42"/>
      <c r="D59" s="35"/>
      <c r="E59" s="38"/>
      <c r="F59" s="38"/>
      <c r="G59" s="42"/>
      <c r="H59" s="42"/>
      <c r="I59" s="42"/>
      <c r="J59" s="102"/>
      <c r="K59" s="40">
        <v>0</v>
      </c>
      <c r="L59" s="40">
        <v>0</v>
      </c>
      <c r="M59" s="36">
        <f t="shared" si="0"/>
        <v>0</v>
      </c>
    </row>
    <row r="60" spans="1:13" x14ac:dyDescent="0.25">
      <c r="A60" s="62"/>
      <c r="B60" s="66"/>
      <c r="C60" s="42"/>
      <c r="D60" s="35"/>
      <c r="E60" s="38"/>
      <c r="F60" s="38"/>
      <c r="G60" s="42"/>
      <c r="H60" s="42"/>
      <c r="I60" s="42"/>
      <c r="J60" s="102"/>
      <c r="K60" s="40">
        <v>0</v>
      </c>
      <c r="L60" s="40">
        <v>0</v>
      </c>
      <c r="M60" s="36">
        <f t="shared" si="0"/>
        <v>0</v>
      </c>
    </row>
    <row r="61" spans="1:13" x14ac:dyDescent="0.25">
      <c r="A61" s="62"/>
      <c r="B61" s="66"/>
      <c r="C61" s="42"/>
      <c r="D61" s="35"/>
      <c r="E61" s="38"/>
      <c r="F61" s="38"/>
      <c r="G61" s="42"/>
      <c r="H61" s="42"/>
      <c r="I61" s="42"/>
      <c r="J61" s="102"/>
      <c r="K61" s="40">
        <v>0</v>
      </c>
      <c r="L61" s="40">
        <v>0</v>
      </c>
      <c r="M61" s="36">
        <f t="shared" si="0"/>
        <v>0</v>
      </c>
    </row>
    <row r="62" spans="1:13" x14ac:dyDescent="0.25">
      <c r="A62" s="62"/>
      <c r="B62" s="66"/>
      <c r="C62" s="42"/>
      <c r="D62" s="35"/>
      <c r="E62" s="38"/>
      <c r="F62" s="38"/>
      <c r="G62" s="42"/>
      <c r="H62" s="42"/>
      <c r="I62" s="42"/>
      <c r="J62" s="102"/>
      <c r="K62" s="40">
        <v>0</v>
      </c>
      <c r="L62" s="40">
        <v>0</v>
      </c>
      <c r="M62" s="36">
        <f t="shared" si="0"/>
        <v>0</v>
      </c>
    </row>
    <row r="63" spans="1:13" x14ac:dyDescent="0.25">
      <c r="A63" s="62"/>
      <c r="B63" s="66"/>
      <c r="C63" s="42"/>
      <c r="D63" s="35"/>
      <c r="E63" s="38"/>
      <c r="F63" s="38"/>
      <c r="G63" s="42"/>
      <c r="H63" s="42"/>
      <c r="I63" s="42"/>
      <c r="J63" s="102"/>
      <c r="K63" s="40">
        <v>0</v>
      </c>
      <c r="L63" s="40">
        <v>0</v>
      </c>
      <c r="M63" s="36">
        <f t="shared" si="0"/>
        <v>0</v>
      </c>
    </row>
    <row r="64" spans="1:13" x14ac:dyDescent="0.25">
      <c r="A64" s="62"/>
      <c r="B64" s="66"/>
      <c r="C64" s="42"/>
      <c r="D64" s="35"/>
      <c r="E64" s="38"/>
      <c r="F64" s="38"/>
      <c r="G64" s="42"/>
      <c r="H64" s="42"/>
      <c r="I64" s="42"/>
      <c r="J64" s="102"/>
      <c r="K64" s="40">
        <v>0</v>
      </c>
      <c r="L64" s="40">
        <v>0</v>
      </c>
      <c r="M64" s="36">
        <f t="shared" si="0"/>
        <v>0</v>
      </c>
    </row>
    <row r="65" spans="1:13" x14ac:dyDescent="0.25">
      <c r="A65" s="62"/>
      <c r="B65" s="66"/>
      <c r="C65" s="42"/>
      <c r="D65" s="35"/>
      <c r="E65" s="38"/>
      <c r="F65" s="38"/>
      <c r="G65" s="42"/>
      <c r="H65" s="42"/>
      <c r="I65" s="42"/>
      <c r="J65" s="102"/>
      <c r="K65" s="40">
        <v>0</v>
      </c>
      <c r="L65" s="40">
        <v>0</v>
      </c>
      <c r="M65" s="36">
        <f t="shared" si="0"/>
        <v>0</v>
      </c>
    </row>
    <row r="66" spans="1:13" x14ac:dyDescent="0.25">
      <c r="A66" s="62"/>
      <c r="B66" s="66"/>
      <c r="C66" s="42"/>
      <c r="D66" s="35"/>
      <c r="E66" s="38"/>
      <c r="F66" s="38"/>
      <c r="G66" s="42"/>
      <c r="H66" s="42"/>
      <c r="I66" s="42"/>
      <c r="J66" s="102"/>
      <c r="K66" s="40">
        <v>0</v>
      </c>
      <c r="L66" s="40">
        <v>0</v>
      </c>
      <c r="M66" s="36">
        <f t="shared" si="0"/>
        <v>0</v>
      </c>
    </row>
    <row r="67" spans="1:13" x14ac:dyDescent="0.25">
      <c r="A67" s="62"/>
      <c r="B67" s="66"/>
      <c r="C67" s="42"/>
      <c r="D67" s="35"/>
      <c r="E67" s="38"/>
      <c r="F67" s="38"/>
      <c r="G67" s="42"/>
      <c r="H67" s="42"/>
      <c r="I67" s="42"/>
      <c r="J67" s="102"/>
      <c r="K67" s="40">
        <v>0</v>
      </c>
      <c r="L67" s="40">
        <v>0</v>
      </c>
      <c r="M67" s="36">
        <f t="shared" si="0"/>
        <v>0</v>
      </c>
    </row>
    <row r="68" spans="1:13" x14ac:dyDescent="0.25">
      <c r="A68" s="62"/>
      <c r="B68" s="66"/>
      <c r="C68" s="42"/>
      <c r="D68" s="35"/>
      <c r="E68" s="38"/>
      <c r="F68" s="38"/>
      <c r="G68" s="42"/>
      <c r="H68" s="42"/>
      <c r="I68" s="42"/>
      <c r="J68" s="102"/>
      <c r="K68" s="40">
        <v>0</v>
      </c>
      <c r="L68" s="40">
        <v>0</v>
      </c>
      <c r="M68" s="36">
        <f t="shared" si="0"/>
        <v>0</v>
      </c>
    </row>
    <row r="69" spans="1:13" ht="12.75" customHeight="1" x14ac:dyDescent="0.25">
      <c r="A69" s="62"/>
      <c r="B69" s="66"/>
      <c r="C69" s="64"/>
      <c r="D69" s="64"/>
      <c r="E69" s="64"/>
      <c r="F69" s="65"/>
      <c r="G69" s="65"/>
      <c r="H69" s="65"/>
      <c r="I69" s="65"/>
      <c r="J69" s="17" t="s">
        <v>10</v>
      </c>
      <c r="K69" s="56">
        <f>SUM(K59:K68)</f>
        <v>0</v>
      </c>
      <c r="L69" s="56">
        <f t="shared" ref="L69:M69" si="5">SUM(L59:L68)</f>
        <v>0</v>
      </c>
      <c r="M69" s="56">
        <f t="shared" si="5"/>
        <v>0</v>
      </c>
    </row>
    <row r="70" spans="1:13" x14ac:dyDescent="0.25">
      <c r="A70" s="62" t="s">
        <v>77</v>
      </c>
      <c r="B70" s="66" t="s">
        <v>35</v>
      </c>
      <c r="C70" s="42"/>
      <c r="D70" s="35"/>
      <c r="E70" s="38"/>
      <c r="F70" s="38"/>
      <c r="G70" s="42"/>
      <c r="H70" s="42"/>
      <c r="I70" s="42"/>
      <c r="J70" s="102"/>
      <c r="K70" s="40">
        <v>0</v>
      </c>
      <c r="L70" s="40">
        <v>0</v>
      </c>
      <c r="M70" s="36">
        <f t="shared" si="0"/>
        <v>0</v>
      </c>
    </row>
    <row r="71" spans="1:13" x14ac:dyDescent="0.25">
      <c r="A71" s="62"/>
      <c r="B71" s="66"/>
      <c r="C71" s="42"/>
      <c r="D71" s="35"/>
      <c r="E71" s="38"/>
      <c r="F71" s="38"/>
      <c r="G71" s="42"/>
      <c r="H71" s="42"/>
      <c r="I71" s="42"/>
      <c r="J71" s="102"/>
      <c r="K71" s="40">
        <v>0</v>
      </c>
      <c r="L71" s="40">
        <v>0</v>
      </c>
      <c r="M71" s="36">
        <f t="shared" si="0"/>
        <v>0</v>
      </c>
    </row>
    <row r="72" spans="1:13" x14ac:dyDescent="0.25">
      <c r="A72" s="62"/>
      <c r="B72" s="66"/>
      <c r="C72" s="42"/>
      <c r="D72" s="35"/>
      <c r="E72" s="38"/>
      <c r="F72" s="38"/>
      <c r="G72" s="42"/>
      <c r="H72" s="42"/>
      <c r="I72" s="42"/>
      <c r="J72" s="102"/>
      <c r="K72" s="40">
        <v>0</v>
      </c>
      <c r="L72" s="40">
        <v>0</v>
      </c>
      <c r="M72" s="36">
        <f t="shared" si="0"/>
        <v>0</v>
      </c>
    </row>
    <row r="73" spans="1:13" x14ac:dyDescent="0.25">
      <c r="A73" s="62"/>
      <c r="B73" s="66"/>
      <c r="C73" s="42"/>
      <c r="D73" s="35"/>
      <c r="E73" s="38"/>
      <c r="F73" s="38"/>
      <c r="G73" s="42"/>
      <c r="H73" s="42"/>
      <c r="I73" s="42"/>
      <c r="J73" s="102"/>
      <c r="K73" s="40">
        <v>0</v>
      </c>
      <c r="L73" s="40">
        <v>0</v>
      </c>
      <c r="M73" s="36">
        <f t="shared" si="0"/>
        <v>0</v>
      </c>
    </row>
    <row r="74" spans="1:13" x14ac:dyDescent="0.25">
      <c r="A74" s="62"/>
      <c r="B74" s="66"/>
      <c r="C74" s="42"/>
      <c r="D74" s="35"/>
      <c r="E74" s="38"/>
      <c r="F74" s="38"/>
      <c r="G74" s="42"/>
      <c r="H74" s="42"/>
      <c r="I74" s="42"/>
      <c r="J74" s="102"/>
      <c r="K74" s="40">
        <v>0</v>
      </c>
      <c r="L74" s="40">
        <v>0</v>
      </c>
      <c r="M74" s="36">
        <f t="shared" ref="M74:M79" si="6">L74*$N$8</f>
        <v>0</v>
      </c>
    </row>
    <row r="75" spans="1:13" x14ac:dyDescent="0.25">
      <c r="A75" s="62"/>
      <c r="B75" s="66"/>
      <c r="C75" s="42"/>
      <c r="D75" s="35"/>
      <c r="E75" s="38"/>
      <c r="F75" s="38"/>
      <c r="G75" s="42"/>
      <c r="H75" s="42"/>
      <c r="I75" s="42"/>
      <c r="J75" s="102"/>
      <c r="K75" s="40">
        <v>0</v>
      </c>
      <c r="L75" s="40">
        <v>0</v>
      </c>
      <c r="M75" s="36">
        <f t="shared" si="6"/>
        <v>0</v>
      </c>
    </row>
    <row r="76" spans="1:13" x14ac:dyDescent="0.25">
      <c r="A76" s="62"/>
      <c r="B76" s="66"/>
      <c r="C76" s="42"/>
      <c r="D76" s="35"/>
      <c r="E76" s="38"/>
      <c r="F76" s="38"/>
      <c r="G76" s="42"/>
      <c r="H76" s="42"/>
      <c r="I76" s="42"/>
      <c r="J76" s="102"/>
      <c r="K76" s="40">
        <v>0</v>
      </c>
      <c r="L76" s="40">
        <v>0</v>
      </c>
      <c r="M76" s="36">
        <f t="shared" si="6"/>
        <v>0</v>
      </c>
    </row>
    <row r="77" spans="1:13" x14ac:dyDescent="0.25">
      <c r="A77" s="62"/>
      <c r="B77" s="66"/>
      <c r="C77" s="42"/>
      <c r="D77" s="35"/>
      <c r="E77" s="38"/>
      <c r="F77" s="38"/>
      <c r="G77" s="42"/>
      <c r="H77" s="42"/>
      <c r="I77" s="42"/>
      <c r="J77" s="102"/>
      <c r="K77" s="40">
        <v>0</v>
      </c>
      <c r="L77" s="40">
        <v>0</v>
      </c>
      <c r="M77" s="36">
        <f t="shared" si="6"/>
        <v>0</v>
      </c>
    </row>
    <row r="78" spans="1:13" x14ac:dyDescent="0.25">
      <c r="A78" s="62"/>
      <c r="B78" s="66"/>
      <c r="C78" s="42"/>
      <c r="D78" s="35"/>
      <c r="E78" s="38"/>
      <c r="F78" s="38"/>
      <c r="G78" s="42"/>
      <c r="H78" s="42"/>
      <c r="I78" s="42"/>
      <c r="J78" s="102"/>
      <c r="K78" s="40">
        <v>0</v>
      </c>
      <c r="L78" s="40">
        <v>0</v>
      </c>
      <c r="M78" s="36">
        <f t="shared" si="6"/>
        <v>0</v>
      </c>
    </row>
    <row r="79" spans="1:13" x14ac:dyDescent="0.25">
      <c r="A79" s="62"/>
      <c r="B79" s="66"/>
      <c r="C79" s="42"/>
      <c r="D79" s="35"/>
      <c r="E79" s="38"/>
      <c r="F79" s="38"/>
      <c r="G79" s="42"/>
      <c r="H79" s="42"/>
      <c r="I79" s="42"/>
      <c r="J79" s="102"/>
      <c r="K79" s="40">
        <v>0</v>
      </c>
      <c r="L79" s="40">
        <v>0</v>
      </c>
      <c r="M79" s="36">
        <f t="shared" si="6"/>
        <v>0</v>
      </c>
    </row>
    <row r="80" spans="1:13" x14ac:dyDescent="0.25">
      <c r="A80" s="62"/>
      <c r="B80" s="66"/>
      <c r="C80" s="64"/>
      <c r="D80" s="64"/>
      <c r="E80" s="64"/>
      <c r="F80" s="65"/>
      <c r="G80" s="65"/>
      <c r="H80" s="65"/>
      <c r="I80" s="65"/>
      <c r="J80" s="17" t="s">
        <v>10</v>
      </c>
      <c r="K80" s="56">
        <f>SUM(K70:K79)</f>
        <v>0</v>
      </c>
      <c r="L80" s="56">
        <f t="shared" ref="L80:M80" si="7">SUM(L70:L79)</f>
        <v>0</v>
      </c>
      <c r="M80" s="56">
        <f t="shared" si="7"/>
        <v>0</v>
      </c>
    </row>
    <row r="81" spans="1:13" x14ac:dyDescent="0.25">
      <c r="A81" s="62" t="s">
        <v>78</v>
      </c>
      <c r="B81" s="66" t="s">
        <v>60</v>
      </c>
      <c r="C81" s="42"/>
      <c r="D81" s="35"/>
      <c r="E81" s="38"/>
      <c r="F81" s="38"/>
      <c r="G81" s="42"/>
      <c r="H81" s="42"/>
      <c r="I81" s="42"/>
      <c r="J81" s="102"/>
      <c r="K81" s="40">
        <v>0</v>
      </c>
      <c r="L81" s="40">
        <v>0</v>
      </c>
      <c r="M81" s="36">
        <f t="shared" ref="M81:M90" si="8">L81*$N$8</f>
        <v>0</v>
      </c>
    </row>
    <row r="82" spans="1:13" x14ac:dyDescent="0.25">
      <c r="A82" s="62"/>
      <c r="B82" s="66"/>
      <c r="C82" s="42"/>
      <c r="D82" s="35"/>
      <c r="E82" s="38"/>
      <c r="F82" s="38"/>
      <c r="G82" s="42"/>
      <c r="H82" s="42"/>
      <c r="I82" s="42"/>
      <c r="J82" s="102"/>
      <c r="K82" s="40">
        <v>0</v>
      </c>
      <c r="L82" s="40">
        <v>0</v>
      </c>
      <c r="M82" s="36">
        <f t="shared" si="8"/>
        <v>0</v>
      </c>
    </row>
    <row r="83" spans="1:13" x14ac:dyDescent="0.25">
      <c r="A83" s="62"/>
      <c r="B83" s="66"/>
      <c r="C83" s="42"/>
      <c r="D83" s="35"/>
      <c r="E83" s="38"/>
      <c r="F83" s="38"/>
      <c r="G83" s="42"/>
      <c r="H83" s="42"/>
      <c r="I83" s="43"/>
      <c r="J83" s="102"/>
      <c r="K83" s="40">
        <v>0</v>
      </c>
      <c r="L83" s="40">
        <v>0</v>
      </c>
      <c r="M83" s="36">
        <f t="shared" si="8"/>
        <v>0</v>
      </c>
    </row>
    <row r="84" spans="1:13" x14ac:dyDescent="0.25">
      <c r="A84" s="62"/>
      <c r="B84" s="66"/>
      <c r="C84" s="42"/>
      <c r="D84" s="35"/>
      <c r="E84" s="38"/>
      <c r="F84" s="38"/>
      <c r="G84" s="42"/>
      <c r="H84" s="42"/>
      <c r="I84" s="42"/>
      <c r="J84" s="102"/>
      <c r="K84" s="40">
        <v>0</v>
      </c>
      <c r="L84" s="40">
        <v>0</v>
      </c>
      <c r="M84" s="36">
        <f t="shared" si="8"/>
        <v>0</v>
      </c>
    </row>
    <row r="85" spans="1:13" x14ac:dyDescent="0.25">
      <c r="A85" s="62"/>
      <c r="B85" s="66"/>
      <c r="C85" s="42"/>
      <c r="D85" s="35"/>
      <c r="E85" s="38"/>
      <c r="F85" s="38"/>
      <c r="G85" s="42"/>
      <c r="H85" s="42"/>
      <c r="I85" s="42"/>
      <c r="J85" s="102"/>
      <c r="K85" s="40">
        <v>0</v>
      </c>
      <c r="L85" s="40">
        <v>0</v>
      </c>
      <c r="M85" s="36">
        <f t="shared" si="8"/>
        <v>0</v>
      </c>
    </row>
    <row r="86" spans="1:13" x14ac:dyDescent="0.25">
      <c r="A86" s="62"/>
      <c r="B86" s="66"/>
      <c r="C86" s="42"/>
      <c r="D86" s="35"/>
      <c r="E86" s="38"/>
      <c r="F86" s="38"/>
      <c r="G86" s="42"/>
      <c r="H86" s="42"/>
      <c r="I86" s="42"/>
      <c r="J86" s="102"/>
      <c r="K86" s="40">
        <v>0</v>
      </c>
      <c r="L86" s="40">
        <v>0</v>
      </c>
      <c r="M86" s="36">
        <f t="shared" si="8"/>
        <v>0</v>
      </c>
    </row>
    <row r="87" spans="1:13" x14ac:dyDescent="0.25">
      <c r="A87" s="62"/>
      <c r="B87" s="66"/>
      <c r="C87" s="42"/>
      <c r="D87" s="35"/>
      <c r="E87" s="38"/>
      <c r="F87" s="38"/>
      <c r="G87" s="42"/>
      <c r="H87" s="42"/>
      <c r="I87" s="42"/>
      <c r="J87" s="102"/>
      <c r="K87" s="40">
        <v>0</v>
      </c>
      <c r="L87" s="40">
        <v>0</v>
      </c>
      <c r="M87" s="36">
        <f t="shared" si="8"/>
        <v>0</v>
      </c>
    </row>
    <row r="88" spans="1:13" x14ac:dyDescent="0.25">
      <c r="A88" s="62"/>
      <c r="B88" s="66"/>
      <c r="C88" s="42"/>
      <c r="D88" s="35"/>
      <c r="E88" s="38"/>
      <c r="F88" s="38"/>
      <c r="G88" s="42"/>
      <c r="H88" s="42"/>
      <c r="I88" s="42"/>
      <c r="J88" s="102"/>
      <c r="K88" s="40">
        <v>0</v>
      </c>
      <c r="L88" s="40">
        <v>0</v>
      </c>
      <c r="M88" s="36">
        <f t="shared" si="8"/>
        <v>0</v>
      </c>
    </row>
    <row r="89" spans="1:13" x14ac:dyDescent="0.25">
      <c r="A89" s="62"/>
      <c r="B89" s="66"/>
      <c r="C89" s="42"/>
      <c r="D89" s="35"/>
      <c r="E89" s="38"/>
      <c r="F89" s="38"/>
      <c r="G89" s="42"/>
      <c r="H89" s="42"/>
      <c r="I89" s="42"/>
      <c r="J89" s="102"/>
      <c r="K89" s="40">
        <v>0</v>
      </c>
      <c r="L89" s="40">
        <v>0</v>
      </c>
      <c r="M89" s="36">
        <f t="shared" si="8"/>
        <v>0</v>
      </c>
    </row>
    <row r="90" spans="1:13" x14ac:dyDescent="0.25">
      <c r="A90" s="62"/>
      <c r="B90" s="66"/>
      <c r="C90" s="42"/>
      <c r="D90" s="35"/>
      <c r="E90" s="38"/>
      <c r="F90" s="38"/>
      <c r="G90" s="42"/>
      <c r="H90" s="42"/>
      <c r="I90" s="42"/>
      <c r="J90" s="102"/>
      <c r="K90" s="40">
        <v>0</v>
      </c>
      <c r="L90" s="40">
        <v>0</v>
      </c>
      <c r="M90" s="36">
        <f t="shared" si="8"/>
        <v>0</v>
      </c>
    </row>
    <row r="91" spans="1:13" x14ac:dyDescent="0.25">
      <c r="A91" s="62"/>
      <c r="B91" s="66"/>
      <c r="C91" s="64"/>
      <c r="D91" s="64"/>
      <c r="E91" s="64"/>
      <c r="F91" s="65"/>
      <c r="G91" s="65"/>
      <c r="H91" s="65"/>
      <c r="I91" s="65"/>
      <c r="J91" s="17" t="s">
        <v>10</v>
      </c>
      <c r="K91" s="56">
        <f>SUM(K81:K90)</f>
        <v>0</v>
      </c>
      <c r="L91" s="56">
        <f t="shared" ref="L91:M91" si="9">SUM(L81:L90)</f>
        <v>0</v>
      </c>
      <c r="M91" s="56">
        <f t="shared" si="9"/>
        <v>0</v>
      </c>
    </row>
    <row r="92" spans="1:13" x14ac:dyDescent="0.25">
      <c r="A92" s="62" t="s">
        <v>79</v>
      </c>
      <c r="B92" s="66" t="s">
        <v>40</v>
      </c>
      <c r="C92" s="42"/>
      <c r="D92" s="35"/>
      <c r="E92" s="38"/>
      <c r="F92" s="38"/>
      <c r="G92" s="42"/>
      <c r="H92" s="42"/>
      <c r="I92" s="42"/>
      <c r="J92" s="102"/>
      <c r="K92" s="40">
        <v>0</v>
      </c>
      <c r="L92" s="40">
        <v>0</v>
      </c>
      <c r="M92" s="36">
        <f t="shared" ref="M92:M96" si="10">L92*$N$8</f>
        <v>0</v>
      </c>
    </row>
    <row r="93" spans="1:13" x14ac:dyDescent="0.25">
      <c r="A93" s="62"/>
      <c r="B93" s="66"/>
      <c r="C93" s="42"/>
      <c r="D93" s="35"/>
      <c r="E93" s="38"/>
      <c r="F93" s="38"/>
      <c r="G93" s="42"/>
      <c r="H93" s="42"/>
      <c r="I93" s="42"/>
      <c r="J93" s="102"/>
      <c r="K93" s="40">
        <v>0</v>
      </c>
      <c r="L93" s="40">
        <v>0</v>
      </c>
      <c r="M93" s="36">
        <f t="shared" si="10"/>
        <v>0</v>
      </c>
    </row>
    <row r="94" spans="1:13" x14ac:dyDescent="0.25">
      <c r="A94" s="62"/>
      <c r="B94" s="66"/>
      <c r="C94" s="42"/>
      <c r="D94" s="35"/>
      <c r="E94" s="38"/>
      <c r="F94" s="38"/>
      <c r="G94" s="42"/>
      <c r="H94" s="42"/>
      <c r="I94" s="43"/>
      <c r="J94" s="102"/>
      <c r="K94" s="40">
        <v>0</v>
      </c>
      <c r="L94" s="40">
        <v>0</v>
      </c>
      <c r="M94" s="36">
        <f t="shared" si="10"/>
        <v>0</v>
      </c>
    </row>
    <row r="95" spans="1:13" x14ac:dyDescent="0.25">
      <c r="A95" s="62"/>
      <c r="B95" s="66"/>
      <c r="C95" s="42"/>
      <c r="D95" s="35"/>
      <c r="E95" s="38"/>
      <c r="F95" s="38"/>
      <c r="G95" s="42"/>
      <c r="H95" s="42"/>
      <c r="I95" s="42"/>
      <c r="J95" s="102"/>
      <c r="K95" s="40">
        <v>0</v>
      </c>
      <c r="L95" s="40">
        <v>0</v>
      </c>
      <c r="M95" s="36">
        <f t="shared" si="10"/>
        <v>0</v>
      </c>
    </row>
    <row r="96" spans="1:13" x14ac:dyDescent="0.25">
      <c r="A96" s="62"/>
      <c r="B96" s="66"/>
      <c r="C96" s="42"/>
      <c r="D96" s="35"/>
      <c r="E96" s="38"/>
      <c r="F96" s="38"/>
      <c r="G96" s="42"/>
      <c r="H96" s="42"/>
      <c r="I96" s="42"/>
      <c r="J96" s="102"/>
      <c r="K96" s="40">
        <v>0</v>
      </c>
      <c r="L96" s="40">
        <v>0</v>
      </c>
      <c r="M96" s="36">
        <f t="shared" si="10"/>
        <v>0</v>
      </c>
    </row>
    <row r="97" spans="1:13" x14ac:dyDescent="0.25">
      <c r="A97" s="62"/>
      <c r="B97" s="66"/>
      <c r="C97" s="64"/>
      <c r="D97" s="64"/>
      <c r="E97" s="64"/>
      <c r="F97" s="65"/>
      <c r="G97" s="65"/>
      <c r="H97" s="65"/>
      <c r="I97" s="65"/>
      <c r="J97" s="17" t="s">
        <v>10</v>
      </c>
      <c r="K97" s="56">
        <f>SUM(K92:K96)</f>
        <v>0</v>
      </c>
      <c r="L97" s="56">
        <f t="shared" ref="L97:M97" si="11">SUM(L92:L96)</f>
        <v>0</v>
      </c>
      <c r="M97" s="56">
        <f t="shared" si="11"/>
        <v>0</v>
      </c>
    </row>
    <row r="98" spans="1:13" x14ac:dyDescent="0.25">
      <c r="A98" s="62" t="s">
        <v>80</v>
      </c>
      <c r="B98" s="66" t="s">
        <v>61</v>
      </c>
      <c r="C98" s="42"/>
      <c r="D98" s="35"/>
      <c r="E98" s="38"/>
      <c r="F98" s="38"/>
      <c r="G98" s="42"/>
      <c r="H98" s="42"/>
      <c r="I98" s="42"/>
      <c r="J98" s="102"/>
      <c r="K98" s="40">
        <v>0</v>
      </c>
      <c r="L98" s="40">
        <v>0</v>
      </c>
      <c r="M98" s="36">
        <f t="shared" ref="M98:M107" si="12">L98*$N$8</f>
        <v>0</v>
      </c>
    </row>
    <row r="99" spans="1:13" x14ac:dyDescent="0.25">
      <c r="A99" s="62"/>
      <c r="B99" s="66"/>
      <c r="C99" s="42"/>
      <c r="D99" s="35"/>
      <c r="E99" s="38"/>
      <c r="F99" s="38"/>
      <c r="G99" s="42"/>
      <c r="H99" s="42"/>
      <c r="I99" s="42"/>
      <c r="J99" s="102"/>
      <c r="K99" s="40">
        <v>0</v>
      </c>
      <c r="L99" s="40">
        <v>0</v>
      </c>
      <c r="M99" s="36">
        <f t="shared" si="12"/>
        <v>0</v>
      </c>
    </row>
    <row r="100" spans="1:13" x14ac:dyDescent="0.25">
      <c r="A100" s="62"/>
      <c r="B100" s="66"/>
      <c r="C100" s="42"/>
      <c r="D100" s="35"/>
      <c r="E100" s="38"/>
      <c r="F100" s="38"/>
      <c r="G100" s="42"/>
      <c r="H100" s="42"/>
      <c r="I100" s="42"/>
      <c r="J100" s="102"/>
      <c r="K100" s="40">
        <v>0</v>
      </c>
      <c r="L100" s="40">
        <v>0</v>
      </c>
      <c r="M100" s="36">
        <f t="shared" si="12"/>
        <v>0</v>
      </c>
    </row>
    <row r="101" spans="1:13" x14ac:dyDescent="0.25">
      <c r="A101" s="62"/>
      <c r="B101" s="66"/>
      <c r="C101" s="42"/>
      <c r="D101" s="35"/>
      <c r="E101" s="38"/>
      <c r="F101" s="38"/>
      <c r="G101" s="42"/>
      <c r="H101" s="42"/>
      <c r="I101" s="42"/>
      <c r="J101" s="102"/>
      <c r="K101" s="40">
        <v>0</v>
      </c>
      <c r="L101" s="40">
        <v>0</v>
      </c>
      <c r="M101" s="36">
        <f t="shared" si="12"/>
        <v>0</v>
      </c>
    </row>
    <row r="102" spans="1:13" x14ac:dyDescent="0.25">
      <c r="A102" s="62"/>
      <c r="B102" s="66"/>
      <c r="C102" s="42"/>
      <c r="D102" s="35"/>
      <c r="E102" s="38"/>
      <c r="F102" s="38"/>
      <c r="G102" s="42"/>
      <c r="H102" s="42"/>
      <c r="I102" s="42"/>
      <c r="J102" s="102"/>
      <c r="K102" s="40">
        <v>0</v>
      </c>
      <c r="L102" s="40">
        <v>0</v>
      </c>
      <c r="M102" s="36">
        <f t="shared" si="12"/>
        <v>0</v>
      </c>
    </row>
    <row r="103" spans="1:13" x14ac:dyDescent="0.25">
      <c r="A103" s="62"/>
      <c r="B103" s="66"/>
      <c r="C103" s="42"/>
      <c r="D103" s="35"/>
      <c r="E103" s="38"/>
      <c r="F103" s="38"/>
      <c r="G103" s="42"/>
      <c r="H103" s="42"/>
      <c r="I103" s="42"/>
      <c r="J103" s="102"/>
      <c r="K103" s="40">
        <v>0</v>
      </c>
      <c r="L103" s="40">
        <v>0</v>
      </c>
      <c r="M103" s="36">
        <f t="shared" si="12"/>
        <v>0</v>
      </c>
    </row>
    <row r="104" spans="1:13" x14ac:dyDescent="0.25">
      <c r="A104" s="62"/>
      <c r="B104" s="66"/>
      <c r="C104" s="42"/>
      <c r="D104" s="35"/>
      <c r="E104" s="38"/>
      <c r="F104" s="38"/>
      <c r="G104" s="42"/>
      <c r="H104" s="42"/>
      <c r="I104" s="42"/>
      <c r="J104" s="102"/>
      <c r="K104" s="40">
        <v>0</v>
      </c>
      <c r="L104" s="40">
        <v>0</v>
      </c>
      <c r="M104" s="36">
        <f t="shared" si="12"/>
        <v>0</v>
      </c>
    </row>
    <row r="105" spans="1:13" x14ac:dyDescent="0.25">
      <c r="A105" s="62"/>
      <c r="B105" s="66"/>
      <c r="C105" s="42"/>
      <c r="D105" s="35"/>
      <c r="E105" s="38"/>
      <c r="F105" s="38"/>
      <c r="G105" s="42"/>
      <c r="H105" s="42"/>
      <c r="I105" s="42"/>
      <c r="J105" s="102"/>
      <c r="K105" s="40">
        <v>0</v>
      </c>
      <c r="L105" s="40">
        <v>0</v>
      </c>
      <c r="M105" s="36">
        <f t="shared" si="12"/>
        <v>0</v>
      </c>
    </row>
    <row r="106" spans="1:13" x14ac:dyDescent="0.25">
      <c r="A106" s="62"/>
      <c r="B106" s="66"/>
      <c r="C106" s="42"/>
      <c r="D106" s="35"/>
      <c r="E106" s="38"/>
      <c r="F106" s="38"/>
      <c r="G106" s="42"/>
      <c r="H106" s="42"/>
      <c r="I106" s="42"/>
      <c r="J106" s="102"/>
      <c r="K106" s="40">
        <v>0</v>
      </c>
      <c r="L106" s="40">
        <v>0</v>
      </c>
      <c r="M106" s="36">
        <f t="shared" si="12"/>
        <v>0</v>
      </c>
    </row>
    <row r="107" spans="1:13" x14ac:dyDescent="0.25">
      <c r="A107" s="62"/>
      <c r="B107" s="66"/>
      <c r="C107" s="42"/>
      <c r="D107" s="35"/>
      <c r="E107" s="38"/>
      <c r="F107" s="38"/>
      <c r="G107" s="42"/>
      <c r="H107" s="42"/>
      <c r="I107" s="42"/>
      <c r="J107" s="102"/>
      <c r="K107" s="40">
        <v>0</v>
      </c>
      <c r="L107" s="40">
        <v>0</v>
      </c>
      <c r="M107" s="36">
        <f t="shared" si="12"/>
        <v>0</v>
      </c>
    </row>
    <row r="108" spans="1:13" x14ac:dyDescent="0.25">
      <c r="A108" s="62"/>
      <c r="B108" s="66"/>
      <c r="C108" s="64"/>
      <c r="D108" s="64"/>
      <c r="E108" s="64"/>
      <c r="F108" s="65"/>
      <c r="G108" s="65"/>
      <c r="H108" s="65"/>
      <c r="I108" s="65"/>
      <c r="J108" s="17" t="s">
        <v>10</v>
      </c>
      <c r="K108" s="56">
        <f>SUM(K98:K107)</f>
        <v>0</v>
      </c>
      <c r="L108" s="56">
        <f t="shared" ref="L108:M108" si="13">SUM(L98:L107)</f>
        <v>0</v>
      </c>
      <c r="M108" s="56">
        <f t="shared" si="13"/>
        <v>0</v>
      </c>
    </row>
    <row r="109" spans="1:13" x14ac:dyDescent="0.25">
      <c r="A109" s="62" t="s">
        <v>81</v>
      </c>
      <c r="B109" s="66" t="s">
        <v>62</v>
      </c>
      <c r="C109" s="42"/>
      <c r="D109" s="35"/>
      <c r="E109" s="38"/>
      <c r="F109" s="38"/>
      <c r="G109" s="42"/>
      <c r="H109" s="42"/>
      <c r="I109" s="42"/>
      <c r="J109" s="102"/>
      <c r="K109" s="52">
        <v>0</v>
      </c>
      <c r="L109" s="40">
        <v>0</v>
      </c>
      <c r="M109" s="36">
        <f t="shared" ref="M109:M118" si="14">L109*$N$8</f>
        <v>0</v>
      </c>
    </row>
    <row r="110" spans="1:13" x14ac:dyDescent="0.25">
      <c r="A110" s="62"/>
      <c r="B110" s="66"/>
      <c r="C110" s="42"/>
      <c r="D110" s="35"/>
      <c r="E110" s="38"/>
      <c r="F110" s="38"/>
      <c r="G110" s="42"/>
      <c r="H110" s="42"/>
      <c r="I110" s="42"/>
      <c r="J110" s="102"/>
      <c r="K110" s="52">
        <v>0</v>
      </c>
      <c r="L110" s="40">
        <v>0</v>
      </c>
      <c r="M110" s="36">
        <f t="shared" si="14"/>
        <v>0</v>
      </c>
    </row>
    <row r="111" spans="1:13" x14ac:dyDescent="0.25">
      <c r="A111" s="62"/>
      <c r="B111" s="66"/>
      <c r="C111" s="42"/>
      <c r="D111" s="35"/>
      <c r="E111" s="38"/>
      <c r="F111" s="38"/>
      <c r="G111" s="42"/>
      <c r="H111" s="42"/>
      <c r="I111" s="42"/>
      <c r="J111" s="102"/>
      <c r="K111" s="52">
        <v>0</v>
      </c>
      <c r="L111" s="40">
        <v>0</v>
      </c>
      <c r="M111" s="36">
        <f t="shared" si="14"/>
        <v>0</v>
      </c>
    </row>
    <row r="112" spans="1:13" x14ac:dyDescent="0.25">
      <c r="A112" s="62"/>
      <c r="B112" s="66"/>
      <c r="C112" s="42"/>
      <c r="D112" s="35"/>
      <c r="E112" s="38"/>
      <c r="F112" s="38"/>
      <c r="G112" s="42"/>
      <c r="H112" s="42"/>
      <c r="I112" s="42"/>
      <c r="J112" s="102"/>
      <c r="K112" s="52">
        <v>0</v>
      </c>
      <c r="L112" s="40">
        <v>0</v>
      </c>
      <c r="M112" s="36">
        <f t="shared" si="14"/>
        <v>0</v>
      </c>
    </row>
    <row r="113" spans="1:13" x14ac:dyDescent="0.25">
      <c r="A113" s="62"/>
      <c r="B113" s="66"/>
      <c r="C113" s="42"/>
      <c r="D113" s="35"/>
      <c r="E113" s="38"/>
      <c r="F113" s="38"/>
      <c r="G113" s="42"/>
      <c r="H113" s="42"/>
      <c r="I113" s="42"/>
      <c r="J113" s="102"/>
      <c r="K113" s="52">
        <v>0</v>
      </c>
      <c r="L113" s="40">
        <v>0</v>
      </c>
      <c r="M113" s="36">
        <f t="shared" si="14"/>
        <v>0</v>
      </c>
    </row>
    <row r="114" spans="1:13" x14ac:dyDescent="0.25">
      <c r="A114" s="62"/>
      <c r="B114" s="66"/>
      <c r="C114" s="42"/>
      <c r="D114" s="35"/>
      <c r="E114" s="38"/>
      <c r="F114" s="38"/>
      <c r="G114" s="42"/>
      <c r="H114" s="42"/>
      <c r="I114" s="42"/>
      <c r="J114" s="102"/>
      <c r="K114" s="52">
        <v>0</v>
      </c>
      <c r="L114" s="40">
        <v>0</v>
      </c>
      <c r="M114" s="36">
        <f t="shared" si="14"/>
        <v>0</v>
      </c>
    </row>
    <row r="115" spans="1:13" x14ac:dyDescent="0.25">
      <c r="A115" s="62"/>
      <c r="B115" s="66"/>
      <c r="C115" s="42"/>
      <c r="D115" s="35"/>
      <c r="E115" s="38"/>
      <c r="F115" s="38"/>
      <c r="G115" s="42"/>
      <c r="H115" s="42"/>
      <c r="I115" s="42"/>
      <c r="J115" s="102"/>
      <c r="K115" s="52">
        <v>0</v>
      </c>
      <c r="L115" s="40">
        <v>0</v>
      </c>
      <c r="M115" s="36">
        <f t="shared" si="14"/>
        <v>0</v>
      </c>
    </row>
    <row r="116" spans="1:13" x14ac:dyDescent="0.25">
      <c r="A116" s="62"/>
      <c r="B116" s="66"/>
      <c r="C116" s="42"/>
      <c r="D116" s="35"/>
      <c r="E116" s="38"/>
      <c r="F116" s="38"/>
      <c r="G116" s="42"/>
      <c r="H116" s="42"/>
      <c r="I116" s="42"/>
      <c r="J116" s="102"/>
      <c r="K116" s="52">
        <v>0</v>
      </c>
      <c r="L116" s="40">
        <v>0</v>
      </c>
      <c r="M116" s="36">
        <f t="shared" si="14"/>
        <v>0</v>
      </c>
    </row>
    <row r="117" spans="1:13" x14ac:dyDescent="0.25">
      <c r="A117" s="62"/>
      <c r="B117" s="66"/>
      <c r="C117" s="42"/>
      <c r="D117" s="35"/>
      <c r="E117" s="38"/>
      <c r="F117" s="38"/>
      <c r="G117" s="42"/>
      <c r="H117" s="42"/>
      <c r="I117" s="42"/>
      <c r="J117" s="102"/>
      <c r="K117" s="52">
        <v>0</v>
      </c>
      <c r="L117" s="40">
        <v>0</v>
      </c>
      <c r="M117" s="36">
        <f t="shared" si="14"/>
        <v>0</v>
      </c>
    </row>
    <row r="118" spans="1:13" x14ac:dyDescent="0.25">
      <c r="A118" s="62"/>
      <c r="B118" s="66"/>
      <c r="C118" s="42"/>
      <c r="D118" s="35"/>
      <c r="E118" s="38"/>
      <c r="F118" s="38"/>
      <c r="G118" s="42"/>
      <c r="H118" s="42"/>
      <c r="I118" s="42"/>
      <c r="J118" s="102"/>
      <c r="K118" s="52">
        <v>0</v>
      </c>
      <c r="L118" s="40">
        <v>0</v>
      </c>
      <c r="M118" s="36">
        <f t="shared" si="14"/>
        <v>0</v>
      </c>
    </row>
    <row r="119" spans="1:13" ht="15.75" customHeight="1" x14ac:dyDescent="0.25">
      <c r="A119" s="62"/>
      <c r="B119" s="66"/>
      <c r="C119" s="64"/>
      <c r="D119" s="64"/>
      <c r="E119" s="64"/>
      <c r="F119" s="65"/>
      <c r="G119" s="65"/>
      <c r="H119" s="65"/>
      <c r="I119" s="65"/>
      <c r="J119" s="17" t="s">
        <v>10</v>
      </c>
      <c r="K119" s="56">
        <f>SUM(K109:K118)</f>
        <v>0</v>
      </c>
      <c r="L119" s="56">
        <f>SUM(L109:L118)</f>
        <v>0</v>
      </c>
      <c r="M119" s="56">
        <f>SUM(M109:M118)</f>
        <v>0</v>
      </c>
    </row>
    <row r="120" spans="1:13" x14ac:dyDescent="0.25">
      <c r="A120" s="62" t="s">
        <v>82</v>
      </c>
      <c r="B120" s="66" t="s">
        <v>65</v>
      </c>
      <c r="C120" s="42"/>
      <c r="D120" s="35"/>
      <c r="E120" s="38"/>
      <c r="F120" s="51"/>
      <c r="G120" s="42"/>
      <c r="H120" s="42"/>
      <c r="I120" s="42"/>
      <c r="J120" s="102"/>
      <c r="K120" s="40">
        <v>0</v>
      </c>
      <c r="L120" s="40">
        <v>0</v>
      </c>
      <c r="M120" s="36">
        <f t="shared" ref="M120:M129" si="15">L120*$N$8</f>
        <v>0</v>
      </c>
    </row>
    <row r="121" spans="1:13" x14ac:dyDescent="0.25">
      <c r="A121" s="62"/>
      <c r="B121" s="66"/>
      <c r="C121" s="42"/>
      <c r="D121" s="35"/>
      <c r="E121" s="38"/>
      <c r="F121" s="51"/>
      <c r="G121" s="42"/>
      <c r="H121" s="42"/>
      <c r="I121" s="42"/>
      <c r="J121" s="102"/>
      <c r="K121" s="40">
        <v>0</v>
      </c>
      <c r="L121" s="40">
        <v>0</v>
      </c>
      <c r="M121" s="36">
        <f t="shared" si="15"/>
        <v>0</v>
      </c>
    </row>
    <row r="122" spans="1:13" x14ac:dyDescent="0.25">
      <c r="A122" s="62"/>
      <c r="B122" s="66"/>
      <c r="C122" s="42"/>
      <c r="D122" s="35"/>
      <c r="E122" s="38"/>
      <c r="F122" s="51"/>
      <c r="G122" s="42"/>
      <c r="H122" s="42"/>
      <c r="I122" s="42"/>
      <c r="J122" s="102"/>
      <c r="K122" s="40">
        <v>0</v>
      </c>
      <c r="L122" s="40">
        <v>0</v>
      </c>
      <c r="M122" s="36">
        <f t="shared" si="15"/>
        <v>0</v>
      </c>
    </row>
    <row r="123" spans="1:13" x14ac:dyDescent="0.25">
      <c r="A123" s="62"/>
      <c r="B123" s="66"/>
      <c r="C123" s="42"/>
      <c r="D123" s="35"/>
      <c r="E123" s="38"/>
      <c r="F123" s="51"/>
      <c r="G123" s="42"/>
      <c r="H123" s="42"/>
      <c r="I123" s="42"/>
      <c r="J123" s="102"/>
      <c r="K123" s="40">
        <v>0</v>
      </c>
      <c r="L123" s="40">
        <v>0</v>
      </c>
      <c r="M123" s="36">
        <f t="shared" si="15"/>
        <v>0</v>
      </c>
    </row>
    <row r="124" spans="1:13" x14ac:dyDescent="0.25">
      <c r="A124" s="62"/>
      <c r="B124" s="66"/>
      <c r="C124" s="42"/>
      <c r="D124" s="35"/>
      <c r="E124" s="38"/>
      <c r="F124" s="51"/>
      <c r="G124" s="42"/>
      <c r="H124" s="42"/>
      <c r="I124" s="42"/>
      <c r="J124" s="102"/>
      <c r="K124" s="40">
        <v>0</v>
      </c>
      <c r="L124" s="40">
        <v>0</v>
      </c>
      <c r="M124" s="36">
        <f t="shared" si="15"/>
        <v>0</v>
      </c>
    </row>
    <row r="125" spans="1:13" x14ac:dyDescent="0.25">
      <c r="A125" s="62"/>
      <c r="B125" s="66"/>
      <c r="C125" s="42"/>
      <c r="D125" s="35"/>
      <c r="E125" s="38"/>
      <c r="F125" s="51"/>
      <c r="G125" s="42"/>
      <c r="H125" s="42"/>
      <c r="I125" s="42"/>
      <c r="J125" s="102"/>
      <c r="K125" s="40">
        <v>0</v>
      </c>
      <c r="L125" s="40">
        <v>0</v>
      </c>
      <c r="M125" s="36">
        <f t="shared" si="15"/>
        <v>0</v>
      </c>
    </row>
    <row r="126" spans="1:13" x14ac:dyDescent="0.25">
      <c r="A126" s="62"/>
      <c r="B126" s="66"/>
      <c r="C126" s="42"/>
      <c r="D126" s="35"/>
      <c r="E126" s="38"/>
      <c r="F126" s="51"/>
      <c r="G126" s="42"/>
      <c r="H126" s="42"/>
      <c r="I126" s="42"/>
      <c r="J126" s="102"/>
      <c r="K126" s="40">
        <v>0</v>
      </c>
      <c r="L126" s="40">
        <v>0</v>
      </c>
      <c r="M126" s="36">
        <f t="shared" si="15"/>
        <v>0</v>
      </c>
    </row>
    <row r="127" spans="1:13" x14ac:dyDescent="0.25">
      <c r="A127" s="62"/>
      <c r="B127" s="66"/>
      <c r="C127" s="42"/>
      <c r="D127" s="35"/>
      <c r="E127" s="38"/>
      <c r="F127" s="51"/>
      <c r="G127" s="42"/>
      <c r="H127" s="42"/>
      <c r="I127" s="42"/>
      <c r="J127" s="102"/>
      <c r="K127" s="40">
        <v>0</v>
      </c>
      <c r="L127" s="40">
        <v>0</v>
      </c>
      <c r="M127" s="36">
        <f t="shared" si="15"/>
        <v>0</v>
      </c>
    </row>
    <row r="128" spans="1:13" x14ac:dyDescent="0.25">
      <c r="A128" s="62"/>
      <c r="B128" s="66"/>
      <c r="C128" s="42"/>
      <c r="D128" s="35"/>
      <c r="E128" s="38"/>
      <c r="F128" s="51"/>
      <c r="G128" s="42"/>
      <c r="H128" s="42"/>
      <c r="I128" s="42"/>
      <c r="J128" s="102"/>
      <c r="K128" s="40">
        <v>0</v>
      </c>
      <c r="L128" s="40">
        <v>0</v>
      </c>
      <c r="M128" s="36">
        <f t="shared" si="15"/>
        <v>0</v>
      </c>
    </row>
    <row r="129" spans="1:16" x14ac:dyDescent="0.25">
      <c r="A129" s="62"/>
      <c r="B129" s="66"/>
      <c r="C129" s="42"/>
      <c r="D129" s="35"/>
      <c r="E129" s="38"/>
      <c r="F129" s="51"/>
      <c r="G129" s="42"/>
      <c r="H129" s="42"/>
      <c r="I129" s="42"/>
      <c r="J129" s="102"/>
      <c r="K129" s="40">
        <v>0</v>
      </c>
      <c r="L129" s="40">
        <v>0</v>
      </c>
      <c r="M129" s="36">
        <f t="shared" si="15"/>
        <v>0</v>
      </c>
    </row>
    <row r="130" spans="1:16" ht="17.25" customHeight="1" x14ac:dyDescent="0.25">
      <c r="A130" s="62"/>
      <c r="B130" s="66"/>
      <c r="C130" s="64"/>
      <c r="D130" s="64"/>
      <c r="E130" s="64"/>
      <c r="F130" s="65"/>
      <c r="G130" s="65"/>
      <c r="H130" s="65"/>
      <c r="I130" s="65"/>
      <c r="J130" s="17" t="s">
        <v>10</v>
      </c>
      <c r="K130" s="56">
        <f>SUM(K120:K129)</f>
        <v>0</v>
      </c>
      <c r="L130" s="56">
        <f t="shared" ref="L130:M130" si="16">SUM(L120:L129)</f>
        <v>0</v>
      </c>
      <c r="M130" s="56">
        <f t="shared" si="16"/>
        <v>0</v>
      </c>
    </row>
    <row r="131" spans="1:16" x14ac:dyDescent="0.25">
      <c r="A131" s="62" t="s">
        <v>90</v>
      </c>
      <c r="B131" s="66" t="s">
        <v>87</v>
      </c>
      <c r="C131" s="42"/>
      <c r="D131" s="35"/>
      <c r="E131" s="38"/>
      <c r="F131" s="38"/>
      <c r="G131" s="42"/>
      <c r="H131" s="42"/>
      <c r="I131" s="42"/>
      <c r="J131" s="102"/>
      <c r="K131" s="40">
        <v>0</v>
      </c>
      <c r="L131" s="40">
        <v>0</v>
      </c>
      <c r="M131" s="36">
        <f t="shared" ref="M131:M140" si="17">L131*$N$8</f>
        <v>0</v>
      </c>
    </row>
    <row r="132" spans="1:16" x14ac:dyDescent="0.25">
      <c r="A132" s="62"/>
      <c r="B132" s="66"/>
      <c r="C132" s="42"/>
      <c r="D132" s="35"/>
      <c r="E132" s="38"/>
      <c r="F132" s="38"/>
      <c r="G132" s="42"/>
      <c r="H132" s="42"/>
      <c r="I132" s="42"/>
      <c r="J132" s="102"/>
      <c r="K132" s="40">
        <v>0</v>
      </c>
      <c r="L132" s="40">
        <v>0</v>
      </c>
      <c r="M132" s="36">
        <f t="shared" si="17"/>
        <v>0</v>
      </c>
    </row>
    <row r="133" spans="1:16" x14ac:dyDescent="0.25">
      <c r="A133" s="62"/>
      <c r="B133" s="66"/>
      <c r="C133" s="42"/>
      <c r="D133" s="35"/>
      <c r="E133" s="38"/>
      <c r="F133" s="38"/>
      <c r="G133" s="42"/>
      <c r="H133" s="42"/>
      <c r="I133" s="42"/>
      <c r="J133" s="102"/>
      <c r="K133" s="40">
        <v>0</v>
      </c>
      <c r="L133" s="40">
        <v>0</v>
      </c>
      <c r="M133" s="36">
        <f t="shared" si="17"/>
        <v>0</v>
      </c>
    </row>
    <row r="134" spans="1:16" x14ac:dyDescent="0.25">
      <c r="A134" s="62"/>
      <c r="B134" s="66"/>
      <c r="C134" s="42"/>
      <c r="D134" s="35"/>
      <c r="E134" s="38"/>
      <c r="F134" s="38"/>
      <c r="G134" s="42"/>
      <c r="H134" s="42"/>
      <c r="I134" s="42"/>
      <c r="J134" s="102"/>
      <c r="K134" s="40">
        <v>0</v>
      </c>
      <c r="L134" s="40">
        <v>0</v>
      </c>
      <c r="M134" s="36">
        <f t="shared" si="17"/>
        <v>0</v>
      </c>
    </row>
    <row r="135" spans="1:16" x14ac:dyDescent="0.25">
      <c r="A135" s="62"/>
      <c r="B135" s="66"/>
      <c r="C135" s="42"/>
      <c r="D135" s="35"/>
      <c r="E135" s="38"/>
      <c r="F135" s="38"/>
      <c r="G135" s="42"/>
      <c r="H135" s="42"/>
      <c r="I135" s="42"/>
      <c r="J135" s="102"/>
      <c r="K135" s="40">
        <v>0</v>
      </c>
      <c r="L135" s="40">
        <v>0</v>
      </c>
      <c r="M135" s="36">
        <f t="shared" si="17"/>
        <v>0</v>
      </c>
    </row>
    <row r="136" spans="1:16" x14ac:dyDescent="0.25">
      <c r="A136" s="62"/>
      <c r="B136" s="66"/>
      <c r="C136" s="42"/>
      <c r="D136" s="35"/>
      <c r="E136" s="38"/>
      <c r="F136" s="38"/>
      <c r="G136" s="42"/>
      <c r="H136" s="42"/>
      <c r="I136" s="42"/>
      <c r="J136" s="102"/>
      <c r="K136" s="40">
        <v>0</v>
      </c>
      <c r="L136" s="40">
        <v>0</v>
      </c>
      <c r="M136" s="36">
        <f t="shared" si="17"/>
        <v>0</v>
      </c>
    </row>
    <row r="137" spans="1:16" x14ac:dyDescent="0.25">
      <c r="A137" s="62"/>
      <c r="B137" s="66"/>
      <c r="C137" s="42"/>
      <c r="D137" s="35"/>
      <c r="E137" s="38"/>
      <c r="F137" s="38"/>
      <c r="G137" s="42"/>
      <c r="H137" s="42"/>
      <c r="I137" s="42"/>
      <c r="J137" s="102"/>
      <c r="K137" s="40">
        <v>0</v>
      </c>
      <c r="L137" s="40">
        <v>0</v>
      </c>
      <c r="M137" s="36">
        <f t="shared" si="17"/>
        <v>0</v>
      </c>
    </row>
    <row r="138" spans="1:16" x14ac:dyDescent="0.25">
      <c r="A138" s="62"/>
      <c r="B138" s="66"/>
      <c r="C138" s="42"/>
      <c r="D138" s="35"/>
      <c r="E138" s="38"/>
      <c r="F138" s="38"/>
      <c r="G138" s="42"/>
      <c r="H138" s="42"/>
      <c r="I138" s="42"/>
      <c r="J138" s="102"/>
      <c r="K138" s="40">
        <v>0</v>
      </c>
      <c r="L138" s="40">
        <v>0</v>
      </c>
      <c r="M138" s="36">
        <f t="shared" si="17"/>
        <v>0</v>
      </c>
    </row>
    <row r="139" spans="1:16" x14ac:dyDescent="0.25">
      <c r="A139" s="62"/>
      <c r="B139" s="66"/>
      <c r="C139" s="42"/>
      <c r="D139" s="35"/>
      <c r="E139" s="38"/>
      <c r="F139" s="38"/>
      <c r="G139" s="42"/>
      <c r="H139" s="42"/>
      <c r="I139" s="42"/>
      <c r="J139" s="102"/>
      <c r="K139" s="40">
        <v>0</v>
      </c>
      <c r="L139" s="40">
        <v>0</v>
      </c>
      <c r="M139" s="36">
        <f t="shared" si="17"/>
        <v>0</v>
      </c>
    </row>
    <row r="140" spans="1:16" x14ac:dyDescent="0.25">
      <c r="A140" s="62"/>
      <c r="B140" s="66"/>
      <c r="C140" s="42"/>
      <c r="D140" s="35"/>
      <c r="E140" s="38"/>
      <c r="F140" s="38"/>
      <c r="G140" s="42"/>
      <c r="H140" s="42"/>
      <c r="I140" s="42"/>
      <c r="J140" s="102"/>
      <c r="K140" s="40">
        <v>0</v>
      </c>
      <c r="L140" s="40">
        <v>0</v>
      </c>
      <c r="M140" s="36">
        <f t="shared" si="17"/>
        <v>0</v>
      </c>
    </row>
    <row r="141" spans="1:16" ht="17.25" customHeight="1" x14ac:dyDescent="0.25">
      <c r="A141" s="62"/>
      <c r="B141" s="66"/>
      <c r="C141" s="64"/>
      <c r="D141" s="64"/>
      <c r="E141" s="64"/>
      <c r="F141" s="65"/>
      <c r="G141" s="65"/>
      <c r="H141" s="65"/>
      <c r="I141" s="65"/>
      <c r="J141" s="17" t="s">
        <v>10</v>
      </c>
      <c r="K141" s="56">
        <f>SUM(K131:K140)</f>
        <v>0</v>
      </c>
      <c r="L141" s="56">
        <f t="shared" ref="L141:M141" si="18">SUM(L131:L140)</f>
        <v>0</v>
      </c>
      <c r="M141" s="56">
        <f t="shared" si="18"/>
        <v>0</v>
      </c>
    </row>
    <row r="142" spans="1:16" x14ac:dyDescent="0.25">
      <c r="A142" s="71" t="s">
        <v>28</v>
      </c>
      <c r="B142" s="71"/>
      <c r="C142" s="71"/>
      <c r="D142" s="71"/>
      <c r="E142" s="71"/>
      <c r="F142" s="71"/>
      <c r="G142" s="71"/>
      <c r="H142" s="71"/>
      <c r="I142" s="71"/>
      <c r="J142" s="72"/>
      <c r="K142" s="57">
        <f>K14+K25+K36+K47+K58+K69+K80+K91+K97+K108+K119+K130+K141</f>
        <v>0</v>
      </c>
      <c r="L142" s="57">
        <f t="shared" ref="L142:M142" si="19">L14+L25+L36+L47+L58+L69+L80+L91+L97+L108+L119+L130+L141</f>
        <v>0</v>
      </c>
      <c r="M142" s="57">
        <f t="shared" si="19"/>
        <v>0</v>
      </c>
    </row>
    <row r="143" spans="1:16" s="4" customFormat="1" x14ac:dyDescent="0.25">
      <c r="A143" s="73" t="s">
        <v>55</v>
      </c>
      <c r="B143" s="73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33"/>
      <c r="O143" s="7"/>
      <c r="P143" s="8"/>
    </row>
    <row r="144" spans="1:16" s="4" customFormat="1" x14ac:dyDescent="0.25">
      <c r="A144" s="69" t="s">
        <v>24</v>
      </c>
      <c r="B144" s="69"/>
      <c r="C144" s="69"/>
      <c r="D144" s="69"/>
      <c r="E144" s="69"/>
      <c r="F144" s="69"/>
      <c r="G144" s="69"/>
      <c r="H144" s="69"/>
      <c r="I144" s="69"/>
      <c r="J144" s="69"/>
      <c r="K144" s="57">
        <f>L144</f>
        <v>0</v>
      </c>
      <c r="L144" s="57">
        <f>IF($N$143="TAK",PRODUCT(L142,0.2),0)</f>
        <v>0</v>
      </c>
      <c r="M144" s="57">
        <f>L144*$N$8</f>
        <v>0</v>
      </c>
      <c r="N144" s="7"/>
      <c r="O144" s="7"/>
      <c r="P144" s="8"/>
    </row>
    <row r="145" spans="1:16" s="4" customFormat="1" x14ac:dyDescent="0.25">
      <c r="A145" s="71" t="s">
        <v>57</v>
      </c>
      <c r="B145" s="71"/>
      <c r="C145" s="71"/>
      <c r="D145" s="71"/>
      <c r="E145" s="71"/>
      <c r="F145" s="71"/>
      <c r="G145" s="71"/>
      <c r="H145" s="71"/>
      <c r="I145" s="71"/>
      <c r="J145" s="71"/>
      <c r="K145" s="57">
        <f>K142+K144</f>
        <v>0</v>
      </c>
      <c r="L145" s="57">
        <f t="shared" ref="L145:M145" si="20">L142+L144</f>
        <v>0</v>
      </c>
      <c r="M145" s="57">
        <f t="shared" si="20"/>
        <v>0</v>
      </c>
      <c r="N145" s="7"/>
      <c r="O145" s="7"/>
      <c r="P145" s="8"/>
    </row>
    <row r="146" spans="1:16" x14ac:dyDescent="0.25">
      <c r="A146" s="69" t="s">
        <v>29</v>
      </c>
      <c r="B146" s="69"/>
      <c r="C146" s="69"/>
      <c r="D146" s="69"/>
      <c r="E146" s="69"/>
      <c r="F146" s="69"/>
      <c r="G146" s="69"/>
      <c r="H146" s="69"/>
      <c r="I146" s="69"/>
      <c r="J146" s="70"/>
      <c r="K146" s="57">
        <f>SUMIF(J9:J144,"TAK",K9:K144)</f>
        <v>0</v>
      </c>
      <c r="L146" s="57">
        <f>SUMIF(J9:J144,"TAK",L9:L144)</f>
        <v>0</v>
      </c>
      <c r="M146" s="57">
        <f>SUMIF(J9:J144,"TAK",M9:M144)</f>
        <v>0</v>
      </c>
    </row>
  </sheetData>
  <mergeCells count="47">
    <mergeCell ref="A146:J146"/>
    <mergeCell ref="A120:A130"/>
    <mergeCell ref="C130:I130"/>
    <mergeCell ref="A142:J142"/>
    <mergeCell ref="A143:M143"/>
    <mergeCell ref="A144:J144"/>
    <mergeCell ref="A145:J145"/>
    <mergeCell ref="B120:B130"/>
    <mergeCell ref="A131:A141"/>
    <mergeCell ref="B131:B141"/>
    <mergeCell ref="C141:I141"/>
    <mergeCell ref="A92:A97"/>
    <mergeCell ref="C97:I97"/>
    <mergeCell ref="A98:A108"/>
    <mergeCell ref="C108:I108"/>
    <mergeCell ref="A109:A119"/>
    <mergeCell ref="C119:I119"/>
    <mergeCell ref="B92:B97"/>
    <mergeCell ref="B98:B108"/>
    <mergeCell ref="B109:B119"/>
    <mergeCell ref="A59:A69"/>
    <mergeCell ref="C69:I69"/>
    <mergeCell ref="A70:A80"/>
    <mergeCell ref="C80:I80"/>
    <mergeCell ref="A81:A91"/>
    <mergeCell ref="C91:I91"/>
    <mergeCell ref="B59:B69"/>
    <mergeCell ref="B70:B80"/>
    <mergeCell ref="B81:B91"/>
    <mergeCell ref="A26:A36"/>
    <mergeCell ref="C36:I36"/>
    <mergeCell ref="A37:A47"/>
    <mergeCell ref="C47:I47"/>
    <mergeCell ref="A48:A58"/>
    <mergeCell ref="C58:I58"/>
    <mergeCell ref="B37:B47"/>
    <mergeCell ref="B48:B58"/>
    <mergeCell ref="B26:B36"/>
    <mergeCell ref="C5:M5"/>
    <mergeCell ref="A8:M8"/>
    <mergeCell ref="A9:A14"/>
    <mergeCell ref="C14:J14"/>
    <mergeCell ref="A15:A25"/>
    <mergeCell ref="C25:I25"/>
    <mergeCell ref="B9:B14"/>
    <mergeCell ref="B15:B25"/>
    <mergeCell ref="A5:B5"/>
  </mergeCells>
  <pageMargins left="0.70866141732283472" right="0.70866141732283472" top="0.35433070866141736" bottom="0.35433070866141736" header="0.31496062992125984" footer="0.31496062992125984"/>
  <pageSetup paperSize="9" scale="46" fitToHeight="0" orientation="landscape" r:id="rId1"/>
  <rowBreaks count="1" manualBreakCount="1">
    <brk id="69" max="16383" man="1"/>
  </rowBreak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Arkusz1!$I$8:$I$10</xm:f>
          </x14:formula1>
          <xm:sqref>J9:J13 J15:J24 J26:J35 J37:J46 J48:J57 J59:J68 J70:J79 J81:J90 J92:J96 J98:J107 J120:J129 N143 J131:J140 J109:J118</xm:sqref>
        </x14:dataValidation>
        <x14:dataValidation type="list" allowBlank="1" showInputMessage="1" showErrorMessage="1" xr:uid="{00000000-0002-0000-0000-000002000000}">
          <x14:formula1>
            <xm:f>Arkusz1!$O$8:$O$10</xm:f>
          </x14:formula1>
          <xm:sqref>E98:E107</xm:sqref>
        </x14:dataValidation>
        <x14:dataValidation type="list" allowBlank="1" showInputMessage="1" showErrorMessage="1" xr:uid="{00000000-0002-0000-0000-000003000000}">
          <x14:formula1>
            <xm:f>Arkusz1!$M$8:$M$11</xm:f>
          </x14:formula1>
          <xm:sqref>E70:E79 E81:E90 E92:E96</xm:sqref>
        </x14:dataValidation>
        <x14:dataValidation type="list" showInputMessage="1" showErrorMessage="1" xr:uid="{00000000-0002-0000-0000-000004000000}">
          <x14:formula1>
            <xm:f>Arkusz1!$K$8:$K$10</xm:f>
          </x14:formula1>
          <xm:sqref>E15:E24 E26:E35</xm:sqref>
        </x14:dataValidation>
        <x14:dataValidation type="list" allowBlank="1" showInputMessage="1" showErrorMessage="1" xr:uid="{00000000-0002-0000-0000-000005000000}">
          <x14:formula1>
            <xm:f>Arkusz1!$K$8:$K$10</xm:f>
          </x14:formula1>
          <xm:sqref>E9:E13 E37:E46 E48:E57 E59:E68 E120:E129 E131:E140</xm:sqref>
        </x14:dataValidation>
        <x14:dataValidation type="list" allowBlank="1" showInputMessage="1" showErrorMessage="1" xr:uid="{00000000-0002-0000-0000-000006000000}">
          <x14:formula1>
            <xm:f>Arkusz1!$S$8:$S$16</xm:f>
          </x14:formula1>
          <xm:sqref>D9:D13 D15:D24 D26:D35 D37:D46 D48:D57 D59:D68 D70:D79 D81:D90 D92:D96 D98:D107 D120:D129 D131:D140 D109:D118</xm:sqref>
        </x14:dataValidation>
        <x14:dataValidation type="list" allowBlank="1" showInputMessage="1" showErrorMessage="1" xr:uid="{00000000-0002-0000-0000-000001000000}">
          <x14:formula1>
            <xm:f>Arkusz1!$Q$8:$Q$10</xm:f>
          </x14:formula1>
          <xm:sqref>E109:E118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6"/>
  <sheetViews>
    <sheetView zoomScaleNormal="100" workbookViewId="0">
      <pane xSplit="1" ySplit="8" topLeftCell="B75" activePane="bottomRight" state="frozen"/>
      <selection pane="topRight" activeCell="B1" sqref="B1"/>
      <selection pane="bottomLeft" activeCell="A9" sqref="A9"/>
      <selection pane="bottomRight" activeCell="O137" sqref="O137"/>
    </sheetView>
  </sheetViews>
  <sheetFormatPr defaultRowHeight="15" x14ac:dyDescent="0.25"/>
  <cols>
    <col min="1" max="1" width="27.140625" customWidth="1"/>
    <col min="2" max="2" width="14" style="50" customWidth="1"/>
    <col min="3" max="3" width="20.5703125" customWidth="1"/>
    <col min="4" max="4" width="8.42578125" customWidth="1"/>
    <col min="5" max="5" width="9.5703125" customWidth="1"/>
    <col min="6" max="6" width="9.28515625" customWidth="1"/>
    <col min="7" max="7" width="38.140625" customWidth="1"/>
    <col min="8" max="8" width="32.28515625" customWidth="1"/>
    <col min="9" max="9" width="28.42578125" customWidth="1"/>
    <col min="10" max="10" width="15.5703125" customWidth="1"/>
    <col min="11" max="11" width="22.7109375" style="12" customWidth="1"/>
    <col min="12" max="12" width="22.85546875" style="12" customWidth="1"/>
    <col min="13" max="13" width="22.28515625" style="13" customWidth="1"/>
    <col min="14" max="14" width="9.85546875" customWidth="1"/>
    <col min="15" max="15" width="20.42578125" customWidth="1"/>
  </cols>
  <sheetData>
    <row r="1" spans="1:14" x14ac:dyDescent="0.25">
      <c r="A1" s="27" t="s">
        <v>25</v>
      </c>
      <c r="B1" s="48"/>
    </row>
    <row r="3" spans="1:14" ht="18.75" x14ac:dyDescent="0.3">
      <c r="A3" s="10" t="s">
        <v>41</v>
      </c>
      <c r="B3" s="49"/>
    </row>
    <row r="4" spans="1:14" ht="18.75" x14ac:dyDescent="0.3">
      <c r="A4" s="10"/>
      <c r="B4" s="49"/>
    </row>
    <row r="5" spans="1:14" ht="18.75" x14ac:dyDescent="0.3">
      <c r="A5" s="67" t="s">
        <v>17</v>
      </c>
      <c r="B5" s="68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7" spans="1:14" ht="61.5" customHeight="1" x14ac:dyDescent="0.25">
      <c r="A7" s="14" t="s">
        <v>84</v>
      </c>
      <c r="B7" s="1" t="s">
        <v>58</v>
      </c>
      <c r="C7" s="14" t="s">
        <v>1</v>
      </c>
      <c r="D7" s="1" t="s">
        <v>27</v>
      </c>
      <c r="E7" s="1" t="s">
        <v>2</v>
      </c>
      <c r="F7" s="1" t="s">
        <v>3</v>
      </c>
      <c r="G7" s="14" t="s">
        <v>4</v>
      </c>
      <c r="H7" s="1" t="s">
        <v>5</v>
      </c>
      <c r="I7" s="1" t="s">
        <v>6</v>
      </c>
      <c r="J7" s="1" t="s">
        <v>56</v>
      </c>
      <c r="K7" s="15" t="s">
        <v>7</v>
      </c>
      <c r="L7" s="15" t="s">
        <v>8</v>
      </c>
      <c r="M7" s="16" t="s">
        <v>9</v>
      </c>
    </row>
    <row r="8" spans="1:14" s="4" customFormat="1" x14ac:dyDescent="0.25">
      <c r="A8" s="74" t="s">
        <v>23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6"/>
      <c r="N8" s="34">
        <v>0.85</v>
      </c>
    </row>
    <row r="9" spans="1:14" s="4" customFormat="1" ht="14.25" customHeight="1" x14ac:dyDescent="0.2">
      <c r="A9" s="62" t="s">
        <v>83</v>
      </c>
      <c r="B9" s="66" t="s">
        <v>32</v>
      </c>
      <c r="C9" s="5"/>
      <c r="D9" s="35"/>
      <c r="E9" s="35"/>
      <c r="F9" s="35"/>
      <c r="G9" s="41"/>
      <c r="H9" s="41"/>
      <c r="I9" s="41"/>
      <c r="J9" s="102"/>
      <c r="K9" s="36">
        <v>0</v>
      </c>
      <c r="L9" s="36">
        <v>0</v>
      </c>
      <c r="M9" s="36">
        <f>L9*$N$8</f>
        <v>0</v>
      </c>
    </row>
    <row r="10" spans="1:14" s="4" customFormat="1" ht="12.75" customHeight="1" x14ac:dyDescent="0.2">
      <c r="A10" s="62"/>
      <c r="B10" s="66"/>
      <c r="C10" s="5"/>
      <c r="D10" s="35"/>
      <c r="E10" s="35"/>
      <c r="F10" s="35"/>
      <c r="G10" s="41"/>
      <c r="H10" s="41"/>
      <c r="I10" s="41"/>
      <c r="J10" s="102"/>
      <c r="K10" s="36">
        <v>0</v>
      </c>
      <c r="L10" s="36">
        <v>0</v>
      </c>
      <c r="M10" s="36">
        <f t="shared" ref="M10:M73" si="0">L10*$N$8</f>
        <v>0</v>
      </c>
    </row>
    <row r="11" spans="1:14" s="4" customFormat="1" ht="12.75" customHeight="1" x14ac:dyDescent="0.2">
      <c r="A11" s="62"/>
      <c r="B11" s="66"/>
      <c r="C11" s="5"/>
      <c r="D11" s="35"/>
      <c r="E11" s="35"/>
      <c r="F11" s="39"/>
      <c r="G11" s="6"/>
      <c r="H11" s="6"/>
      <c r="I11" s="6"/>
      <c r="J11" s="102"/>
      <c r="K11" s="36">
        <v>0</v>
      </c>
      <c r="L11" s="36">
        <v>0</v>
      </c>
      <c r="M11" s="36">
        <f t="shared" si="0"/>
        <v>0</v>
      </c>
    </row>
    <row r="12" spans="1:14" s="4" customFormat="1" ht="12.75" customHeight="1" x14ac:dyDescent="0.2">
      <c r="A12" s="62"/>
      <c r="B12" s="66"/>
      <c r="C12" s="5"/>
      <c r="D12" s="35"/>
      <c r="E12" s="35"/>
      <c r="F12" s="39"/>
      <c r="G12" s="6"/>
      <c r="H12" s="6"/>
      <c r="I12" s="6"/>
      <c r="J12" s="102"/>
      <c r="K12" s="36">
        <v>0</v>
      </c>
      <c r="L12" s="36">
        <v>0</v>
      </c>
      <c r="M12" s="36">
        <f t="shared" si="0"/>
        <v>0</v>
      </c>
    </row>
    <row r="13" spans="1:14" s="4" customFormat="1" ht="12.75" customHeight="1" x14ac:dyDescent="0.2">
      <c r="A13" s="62"/>
      <c r="B13" s="66"/>
      <c r="C13" s="5"/>
      <c r="D13" s="35"/>
      <c r="E13" s="35"/>
      <c r="F13" s="39"/>
      <c r="G13" s="6"/>
      <c r="H13" s="6"/>
      <c r="I13" s="6"/>
      <c r="J13" s="102"/>
      <c r="K13" s="36">
        <v>0</v>
      </c>
      <c r="L13" s="36">
        <v>0</v>
      </c>
      <c r="M13" s="36">
        <f t="shared" si="0"/>
        <v>0</v>
      </c>
    </row>
    <row r="14" spans="1:14" s="4" customFormat="1" ht="12.75" customHeight="1" x14ac:dyDescent="0.2">
      <c r="A14" s="62"/>
      <c r="B14" s="66"/>
      <c r="C14" s="63" t="s">
        <v>10</v>
      </c>
      <c r="D14" s="63"/>
      <c r="E14" s="63"/>
      <c r="F14" s="63"/>
      <c r="G14" s="63"/>
      <c r="H14" s="63"/>
      <c r="I14" s="63"/>
      <c r="J14" s="63"/>
      <c r="K14" s="37">
        <f>K9+K10+K11+K12+K13</f>
        <v>0</v>
      </c>
      <c r="L14" s="37">
        <f>SUM(L9:L13)</f>
        <v>0</v>
      </c>
      <c r="M14" s="37">
        <f>SUM(M9:M13)</f>
        <v>0</v>
      </c>
    </row>
    <row r="15" spans="1:14" ht="15" customHeight="1" x14ac:dyDescent="0.25">
      <c r="A15" s="62" t="s">
        <v>74</v>
      </c>
      <c r="B15" s="66" t="s">
        <v>33</v>
      </c>
      <c r="C15" s="42"/>
      <c r="D15" s="35"/>
      <c r="E15" s="38"/>
      <c r="F15" s="38" t="s">
        <v>67</v>
      </c>
      <c r="G15" s="42"/>
      <c r="H15" s="42"/>
      <c r="I15" s="42"/>
      <c r="J15" s="102"/>
      <c r="K15" s="40">
        <v>0</v>
      </c>
      <c r="L15" s="40">
        <v>0</v>
      </c>
      <c r="M15" s="36">
        <f t="shared" si="0"/>
        <v>0</v>
      </c>
    </row>
    <row r="16" spans="1:14" x14ac:dyDescent="0.25">
      <c r="A16" s="62"/>
      <c r="B16" s="66"/>
      <c r="C16" s="42"/>
      <c r="D16" s="35"/>
      <c r="E16" s="38"/>
      <c r="F16" s="38"/>
      <c r="G16" s="42"/>
      <c r="H16" s="42"/>
      <c r="I16" s="42"/>
      <c r="J16" s="102"/>
      <c r="K16" s="40">
        <v>0</v>
      </c>
      <c r="L16" s="40">
        <v>0</v>
      </c>
      <c r="M16" s="36">
        <f t="shared" si="0"/>
        <v>0</v>
      </c>
    </row>
    <row r="17" spans="1:13" x14ac:dyDescent="0.25">
      <c r="A17" s="62"/>
      <c r="B17" s="66"/>
      <c r="C17" s="42"/>
      <c r="D17" s="35"/>
      <c r="E17" s="38"/>
      <c r="F17" s="38"/>
      <c r="G17" s="42"/>
      <c r="H17" s="42"/>
      <c r="I17" s="42"/>
      <c r="J17" s="102"/>
      <c r="K17" s="40">
        <v>0</v>
      </c>
      <c r="L17" s="40">
        <v>0</v>
      </c>
      <c r="M17" s="36">
        <f t="shared" si="0"/>
        <v>0</v>
      </c>
    </row>
    <row r="18" spans="1:13" x14ac:dyDescent="0.25">
      <c r="A18" s="62"/>
      <c r="B18" s="66"/>
      <c r="C18" s="42"/>
      <c r="D18" s="35"/>
      <c r="E18" s="38"/>
      <c r="F18" s="38"/>
      <c r="G18" s="42"/>
      <c r="H18" s="42"/>
      <c r="I18" s="42"/>
      <c r="J18" s="102"/>
      <c r="K18" s="40">
        <v>0</v>
      </c>
      <c r="L18" s="40">
        <v>0</v>
      </c>
      <c r="M18" s="36">
        <f t="shared" si="0"/>
        <v>0</v>
      </c>
    </row>
    <row r="19" spans="1:13" x14ac:dyDescent="0.25">
      <c r="A19" s="62"/>
      <c r="B19" s="66"/>
      <c r="C19" s="42"/>
      <c r="D19" s="35"/>
      <c r="E19" s="38"/>
      <c r="F19" s="38"/>
      <c r="G19" s="42"/>
      <c r="H19" s="42"/>
      <c r="I19" s="42"/>
      <c r="J19" s="102"/>
      <c r="K19" s="40">
        <v>0</v>
      </c>
      <c r="L19" s="40">
        <v>0</v>
      </c>
      <c r="M19" s="36">
        <f t="shared" si="0"/>
        <v>0</v>
      </c>
    </row>
    <row r="20" spans="1:13" x14ac:dyDescent="0.25">
      <c r="A20" s="62"/>
      <c r="B20" s="66"/>
      <c r="C20" s="42"/>
      <c r="D20" s="35"/>
      <c r="E20" s="38"/>
      <c r="F20" s="38"/>
      <c r="G20" s="42"/>
      <c r="H20" s="42"/>
      <c r="I20" s="42"/>
      <c r="J20" s="102"/>
      <c r="K20" s="40">
        <v>0</v>
      </c>
      <c r="L20" s="40">
        <v>0</v>
      </c>
      <c r="M20" s="36">
        <f t="shared" si="0"/>
        <v>0</v>
      </c>
    </row>
    <row r="21" spans="1:13" x14ac:dyDescent="0.25">
      <c r="A21" s="62"/>
      <c r="B21" s="66"/>
      <c r="C21" s="42"/>
      <c r="D21" s="35"/>
      <c r="E21" s="38"/>
      <c r="F21" s="38"/>
      <c r="G21" s="42"/>
      <c r="H21" s="42"/>
      <c r="I21" s="42"/>
      <c r="J21" s="102"/>
      <c r="K21" s="40">
        <v>0</v>
      </c>
      <c r="L21" s="40">
        <v>0</v>
      </c>
      <c r="M21" s="36">
        <f t="shared" si="0"/>
        <v>0</v>
      </c>
    </row>
    <row r="22" spans="1:13" x14ac:dyDescent="0.25">
      <c r="A22" s="62"/>
      <c r="B22" s="66"/>
      <c r="C22" s="42"/>
      <c r="D22" s="35"/>
      <c r="E22" s="38"/>
      <c r="F22" s="38"/>
      <c r="G22" s="42"/>
      <c r="H22" s="42"/>
      <c r="I22" s="42"/>
      <c r="J22" s="102"/>
      <c r="K22" s="40">
        <v>0</v>
      </c>
      <c r="L22" s="40">
        <v>0</v>
      </c>
      <c r="M22" s="36">
        <f t="shared" si="0"/>
        <v>0</v>
      </c>
    </row>
    <row r="23" spans="1:13" x14ac:dyDescent="0.25">
      <c r="A23" s="62"/>
      <c r="B23" s="66"/>
      <c r="C23" s="42"/>
      <c r="D23" s="35"/>
      <c r="E23" s="38"/>
      <c r="F23" s="38"/>
      <c r="G23" s="42"/>
      <c r="H23" s="42"/>
      <c r="I23" s="42"/>
      <c r="J23" s="102"/>
      <c r="K23" s="40">
        <v>0</v>
      </c>
      <c r="L23" s="40">
        <v>0</v>
      </c>
      <c r="M23" s="36">
        <f t="shared" si="0"/>
        <v>0</v>
      </c>
    </row>
    <row r="24" spans="1:13" x14ac:dyDescent="0.25">
      <c r="A24" s="62"/>
      <c r="B24" s="66"/>
      <c r="C24" s="42"/>
      <c r="D24" s="35"/>
      <c r="E24" s="38"/>
      <c r="F24" s="38"/>
      <c r="G24" s="42"/>
      <c r="H24" s="42"/>
      <c r="I24" s="42"/>
      <c r="J24" s="102"/>
      <c r="K24" s="40">
        <v>0</v>
      </c>
      <c r="L24" s="40">
        <v>0</v>
      </c>
      <c r="M24" s="36">
        <f t="shared" si="0"/>
        <v>0</v>
      </c>
    </row>
    <row r="25" spans="1:13" x14ac:dyDescent="0.25">
      <c r="A25" s="62"/>
      <c r="B25" s="66"/>
      <c r="C25" s="77"/>
      <c r="D25" s="78"/>
      <c r="E25" s="78"/>
      <c r="F25" s="79"/>
      <c r="G25" s="79"/>
      <c r="H25" s="79"/>
      <c r="I25" s="80"/>
      <c r="J25" s="17" t="s">
        <v>10</v>
      </c>
      <c r="K25" s="56">
        <f>SUM(K15:K24)</f>
        <v>0</v>
      </c>
      <c r="L25" s="56">
        <f t="shared" ref="L25:M25" si="1">SUM(L15:L24)</f>
        <v>0</v>
      </c>
      <c r="M25" s="56">
        <f t="shared" si="1"/>
        <v>0</v>
      </c>
    </row>
    <row r="26" spans="1:13" ht="15" customHeight="1" x14ac:dyDescent="0.25">
      <c r="A26" s="62" t="s">
        <v>85</v>
      </c>
      <c r="B26" s="66" t="s">
        <v>59</v>
      </c>
      <c r="C26" s="42"/>
      <c r="D26" s="35"/>
      <c r="E26" s="38"/>
      <c r="F26" s="38"/>
      <c r="G26" s="42"/>
      <c r="H26" s="42"/>
      <c r="I26" s="42"/>
      <c r="J26" s="102"/>
      <c r="K26" s="40">
        <v>0</v>
      </c>
      <c r="L26" s="40">
        <v>0</v>
      </c>
      <c r="M26" s="36">
        <f t="shared" si="0"/>
        <v>0</v>
      </c>
    </row>
    <row r="27" spans="1:13" x14ac:dyDescent="0.25">
      <c r="A27" s="62"/>
      <c r="B27" s="66"/>
      <c r="C27" s="42"/>
      <c r="D27" s="35"/>
      <c r="E27" s="38"/>
      <c r="F27" s="38"/>
      <c r="G27" s="42"/>
      <c r="H27" s="42"/>
      <c r="I27" s="42"/>
      <c r="J27" s="102"/>
      <c r="K27" s="40">
        <v>0</v>
      </c>
      <c r="L27" s="40">
        <v>0</v>
      </c>
      <c r="M27" s="36">
        <f t="shared" si="0"/>
        <v>0</v>
      </c>
    </row>
    <row r="28" spans="1:13" x14ac:dyDescent="0.25">
      <c r="A28" s="62"/>
      <c r="B28" s="66"/>
      <c r="C28" s="42"/>
      <c r="D28" s="35"/>
      <c r="E28" s="38"/>
      <c r="F28" s="38"/>
      <c r="G28" s="42"/>
      <c r="H28" s="42"/>
      <c r="I28" s="42"/>
      <c r="J28" s="102"/>
      <c r="K28" s="40">
        <v>0</v>
      </c>
      <c r="L28" s="40">
        <v>0</v>
      </c>
      <c r="M28" s="36">
        <f t="shared" si="0"/>
        <v>0</v>
      </c>
    </row>
    <row r="29" spans="1:13" x14ac:dyDescent="0.25">
      <c r="A29" s="62"/>
      <c r="B29" s="66"/>
      <c r="C29" s="42"/>
      <c r="D29" s="35"/>
      <c r="E29" s="38"/>
      <c r="F29" s="38"/>
      <c r="G29" s="42"/>
      <c r="H29" s="42"/>
      <c r="I29" s="42"/>
      <c r="J29" s="102"/>
      <c r="K29" s="40">
        <v>0</v>
      </c>
      <c r="L29" s="40">
        <v>0</v>
      </c>
      <c r="M29" s="36">
        <f t="shared" si="0"/>
        <v>0</v>
      </c>
    </row>
    <row r="30" spans="1:13" x14ac:dyDescent="0.25">
      <c r="A30" s="62"/>
      <c r="B30" s="66"/>
      <c r="C30" s="42"/>
      <c r="D30" s="35"/>
      <c r="E30" s="38"/>
      <c r="F30" s="38"/>
      <c r="G30" s="42"/>
      <c r="H30" s="42"/>
      <c r="I30" s="42"/>
      <c r="J30" s="102"/>
      <c r="K30" s="40">
        <v>0</v>
      </c>
      <c r="L30" s="40">
        <v>0</v>
      </c>
      <c r="M30" s="36">
        <f t="shared" si="0"/>
        <v>0</v>
      </c>
    </row>
    <row r="31" spans="1:13" x14ac:dyDescent="0.25">
      <c r="A31" s="62"/>
      <c r="B31" s="66"/>
      <c r="C31" s="42"/>
      <c r="D31" s="35"/>
      <c r="E31" s="38"/>
      <c r="F31" s="38"/>
      <c r="G31" s="42"/>
      <c r="H31" s="42"/>
      <c r="I31" s="42"/>
      <c r="J31" s="102"/>
      <c r="K31" s="40">
        <v>0</v>
      </c>
      <c r="L31" s="40">
        <v>0</v>
      </c>
      <c r="M31" s="36">
        <f t="shared" si="0"/>
        <v>0</v>
      </c>
    </row>
    <row r="32" spans="1:13" x14ac:dyDescent="0.25">
      <c r="A32" s="62"/>
      <c r="B32" s="66"/>
      <c r="C32" s="42"/>
      <c r="D32" s="35"/>
      <c r="E32" s="38"/>
      <c r="F32" s="38"/>
      <c r="G32" s="42"/>
      <c r="H32" s="42"/>
      <c r="I32" s="42"/>
      <c r="J32" s="102"/>
      <c r="K32" s="40">
        <v>0</v>
      </c>
      <c r="L32" s="40">
        <v>0</v>
      </c>
      <c r="M32" s="36">
        <f t="shared" si="0"/>
        <v>0</v>
      </c>
    </row>
    <row r="33" spans="1:13" x14ac:dyDescent="0.25">
      <c r="A33" s="62"/>
      <c r="B33" s="66"/>
      <c r="C33" s="42"/>
      <c r="D33" s="35"/>
      <c r="E33" s="38"/>
      <c r="F33" s="38"/>
      <c r="G33" s="42"/>
      <c r="H33" s="42"/>
      <c r="I33" s="42"/>
      <c r="J33" s="102"/>
      <c r="K33" s="40">
        <v>0</v>
      </c>
      <c r="L33" s="40">
        <v>0</v>
      </c>
      <c r="M33" s="36">
        <f t="shared" si="0"/>
        <v>0</v>
      </c>
    </row>
    <row r="34" spans="1:13" x14ac:dyDescent="0.25">
      <c r="A34" s="62"/>
      <c r="B34" s="66"/>
      <c r="C34" s="42"/>
      <c r="D34" s="35"/>
      <c r="E34" s="38"/>
      <c r="F34" s="38"/>
      <c r="G34" s="42"/>
      <c r="H34" s="42"/>
      <c r="I34" s="42"/>
      <c r="J34" s="102"/>
      <c r="K34" s="40">
        <v>0</v>
      </c>
      <c r="L34" s="40">
        <v>0</v>
      </c>
      <c r="M34" s="36">
        <f t="shared" si="0"/>
        <v>0</v>
      </c>
    </row>
    <row r="35" spans="1:13" x14ac:dyDescent="0.25">
      <c r="A35" s="62"/>
      <c r="B35" s="66"/>
      <c r="C35" s="42"/>
      <c r="D35" s="35"/>
      <c r="E35" s="38"/>
      <c r="F35" s="38"/>
      <c r="G35" s="42"/>
      <c r="H35" s="42"/>
      <c r="I35" s="42"/>
      <c r="J35" s="102"/>
      <c r="K35" s="40">
        <v>0</v>
      </c>
      <c r="L35" s="40">
        <v>0</v>
      </c>
      <c r="M35" s="36">
        <f t="shared" si="0"/>
        <v>0</v>
      </c>
    </row>
    <row r="36" spans="1:13" x14ac:dyDescent="0.25">
      <c r="A36" s="62"/>
      <c r="B36" s="66"/>
      <c r="C36" s="77"/>
      <c r="D36" s="78"/>
      <c r="E36" s="78"/>
      <c r="F36" s="79"/>
      <c r="G36" s="79"/>
      <c r="H36" s="79"/>
      <c r="I36" s="80"/>
      <c r="J36" s="17" t="s">
        <v>10</v>
      </c>
      <c r="K36" s="56">
        <f>SUM(K26:K35)</f>
        <v>0</v>
      </c>
      <c r="L36" s="56">
        <f t="shared" ref="L36:M36" si="2">SUM(L26:L35)</f>
        <v>0</v>
      </c>
      <c r="M36" s="56">
        <f t="shared" si="2"/>
        <v>0</v>
      </c>
    </row>
    <row r="37" spans="1:13" ht="15" customHeight="1" x14ac:dyDescent="0.25">
      <c r="A37" s="62" t="s">
        <v>86</v>
      </c>
      <c r="B37" s="66" t="s">
        <v>63</v>
      </c>
      <c r="C37" s="42"/>
      <c r="D37" s="35"/>
      <c r="E37" s="38"/>
      <c r="F37" s="38"/>
      <c r="G37" s="42"/>
      <c r="H37" s="42"/>
      <c r="I37" s="42"/>
      <c r="J37" s="102"/>
      <c r="K37" s="40">
        <v>0</v>
      </c>
      <c r="L37" s="40">
        <v>0</v>
      </c>
      <c r="M37" s="36">
        <f t="shared" si="0"/>
        <v>0</v>
      </c>
    </row>
    <row r="38" spans="1:13" x14ac:dyDescent="0.25">
      <c r="A38" s="62"/>
      <c r="B38" s="66"/>
      <c r="C38" s="42"/>
      <c r="D38" s="35"/>
      <c r="E38" s="38"/>
      <c r="F38" s="38"/>
      <c r="G38" s="42"/>
      <c r="H38" s="42"/>
      <c r="I38" s="42"/>
      <c r="J38" s="102"/>
      <c r="K38" s="40">
        <v>0</v>
      </c>
      <c r="L38" s="40">
        <v>0</v>
      </c>
      <c r="M38" s="36">
        <f t="shared" si="0"/>
        <v>0</v>
      </c>
    </row>
    <row r="39" spans="1:13" x14ac:dyDescent="0.25">
      <c r="A39" s="62"/>
      <c r="B39" s="66"/>
      <c r="C39" s="42"/>
      <c r="D39" s="35"/>
      <c r="E39" s="38"/>
      <c r="F39" s="38"/>
      <c r="G39" s="42"/>
      <c r="H39" s="42"/>
      <c r="I39" s="42"/>
      <c r="J39" s="102"/>
      <c r="K39" s="40">
        <v>0</v>
      </c>
      <c r="L39" s="40">
        <v>0</v>
      </c>
      <c r="M39" s="36">
        <f t="shared" si="0"/>
        <v>0</v>
      </c>
    </row>
    <row r="40" spans="1:13" x14ac:dyDescent="0.25">
      <c r="A40" s="62"/>
      <c r="B40" s="66"/>
      <c r="C40" s="42"/>
      <c r="D40" s="35"/>
      <c r="E40" s="38"/>
      <c r="F40" s="38"/>
      <c r="G40" s="42"/>
      <c r="H40" s="42"/>
      <c r="I40" s="42"/>
      <c r="J40" s="102"/>
      <c r="K40" s="40">
        <v>0</v>
      </c>
      <c r="L40" s="40">
        <v>0</v>
      </c>
      <c r="M40" s="36">
        <f t="shared" si="0"/>
        <v>0</v>
      </c>
    </row>
    <row r="41" spans="1:13" x14ac:dyDescent="0.25">
      <c r="A41" s="62"/>
      <c r="B41" s="66"/>
      <c r="C41" s="42"/>
      <c r="D41" s="35"/>
      <c r="E41" s="38"/>
      <c r="F41" s="38"/>
      <c r="G41" s="42"/>
      <c r="H41" s="42"/>
      <c r="I41" s="42"/>
      <c r="J41" s="102"/>
      <c r="K41" s="40">
        <v>0</v>
      </c>
      <c r="L41" s="40">
        <v>0</v>
      </c>
      <c r="M41" s="36">
        <f t="shared" si="0"/>
        <v>0</v>
      </c>
    </row>
    <row r="42" spans="1:13" x14ac:dyDescent="0.25">
      <c r="A42" s="62"/>
      <c r="B42" s="66"/>
      <c r="C42" s="42"/>
      <c r="D42" s="35"/>
      <c r="E42" s="38"/>
      <c r="F42" s="38"/>
      <c r="G42" s="42"/>
      <c r="H42" s="42"/>
      <c r="I42" s="42"/>
      <c r="J42" s="102"/>
      <c r="K42" s="40">
        <v>0</v>
      </c>
      <c r="L42" s="40">
        <v>0</v>
      </c>
      <c r="M42" s="36">
        <f t="shared" si="0"/>
        <v>0</v>
      </c>
    </row>
    <row r="43" spans="1:13" x14ac:dyDescent="0.25">
      <c r="A43" s="62"/>
      <c r="B43" s="66"/>
      <c r="C43" s="42"/>
      <c r="D43" s="35"/>
      <c r="E43" s="38"/>
      <c r="F43" s="38"/>
      <c r="G43" s="42"/>
      <c r="H43" s="42"/>
      <c r="I43" s="42"/>
      <c r="J43" s="102"/>
      <c r="K43" s="40">
        <v>0</v>
      </c>
      <c r="L43" s="40">
        <v>0</v>
      </c>
      <c r="M43" s="36">
        <f t="shared" si="0"/>
        <v>0</v>
      </c>
    </row>
    <row r="44" spans="1:13" x14ac:dyDescent="0.25">
      <c r="A44" s="62"/>
      <c r="B44" s="66"/>
      <c r="C44" s="42"/>
      <c r="D44" s="35"/>
      <c r="E44" s="38"/>
      <c r="F44" s="38"/>
      <c r="G44" s="42"/>
      <c r="H44" s="42"/>
      <c r="I44" s="42"/>
      <c r="J44" s="102"/>
      <c r="K44" s="40">
        <v>0</v>
      </c>
      <c r="L44" s="40">
        <v>0</v>
      </c>
      <c r="M44" s="36">
        <f t="shared" si="0"/>
        <v>0</v>
      </c>
    </row>
    <row r="45" spans="1:13" x14ac:dyDescent="0.25">
      <c r="A45" s="62"/>
      <c r="B45" s="66"/>
      <c r="C45" s="42"/>
      <c r="D45" s="35"/>
      <c r="E45" s="38"/>
      <c r="F45" s="38"/>
      <c r="G45" s="42"/>
      <c r="H45" s="42"/>
      <c r="I45" s="42"/>
      <c r="J45" s="102"/>
      <c r="K45" s="40">
        <v>0</v>
      </c>
      <c r="L45" s="40">
        <v>0</v>
      </c>
      <c r="M45" s="36">
        <f t="shared" si="0"/>
        <v>0</v>
      </c>
    </row>
    <row r="46" spans="1:13" x14ac:dyDescent="0.25">
      <c r="A46" s="62"/>
      <c r="B46" s="66"/>
      <c r="C46" s="42"/>
      <c r="D46" s="35"/>
      <c r="E46" s="38"/>
      <c r="F46" s="38"/>
      <c r="G46" s="42"/>
      <c r="H46" s="42"/>
      <c r="I46" s="42"/>
      <c r="J46" s="102"/>
      <c r="K46" s="40">
        <v>0</v>
      </c>
      <c r="L46" s="40">
        <v>0</v>
      </c>
      <c r="M46" s="36">
        <f t="shared" si="0"/>
        <v>0</v>
      </c>
    </row>
    <row r="47" spans="1:13" x14ac:dyDescent="0.25">
      <c r="A47" s="62"/>
      <c r="B47" s="66"/>
      <c r="C47" s="77"/>
      <c r="D47" s="78"/>
      <c r="E47" s="78"/>
      <c r="F47" s="79"/>
      <c r="G47" s="79"/>
      <c r="H47" s="79"/>
      <c r="I47" s="80"/>
      <c r="J47" s="17" t="s">
        <v>10</v>
      </c>
      <c r="K47" s="56">
        <f>SUM(K37:K46)</f>
        <v>0</v>
      </c>
      <c r="L47" s="56">
        <f t="shared" ref="L47:M47" si="3">SUM(L37:L46)</f>
        <v>0</v>
      </c>
      <c r="M47" s="56">
        <f t="shared" si="3"/>
        <v>0</v>
      </c>
    </row>
    <row r="48" spans="1:13" ht="15" customHeight="1" x14ac:dyDescent="0.25">
      <c r="A48" s="62" t="s">
        <v>75</v>
      </c>
      <c r="B48" s="66" t="s">
        <v>59</v>
      </c>
      <c r="C48" s="42"/>
      <c r="D48" s="35"/>
      <c r="E48" s="38"/>
      <c r="F48" s="38"/>
      <c r="G48" s="42"/>
      <c r="H48" s="42"/>
      <c r="I48" s="42"/>
      <c r="J48" s="102"/>
      <c r="K48" s="40">
        <v>0</v>
      </c>
      <c r="L48" s="40">
        <v>0</v>
      </c>
      <c r="M48" s="36">
        <f t="shared" si="0"/>
        <v>0</v>
      </c>
    </row>
    <row r="49" spans="1:13" x14ac:dyDescent="0.25">
      <c r="A49" s="62"/>
      <c r="B49" s="66"/>
      <c r="C49" s="42"/>
      <c r="D49" s="35"/>
      <c r="E49" s="38"/>
      <c r="F49" s="38"/>
      <c r="G49" s="42"/>
      <c r="H49" s="42"/>
      <c r="I49" s="42"/>
      <c r="J49" s="102"/>
      <c r="K49" s="40">
        <v>0</v>
      </c>
      <c r="L49" s="40">
        <v>0</v>
      </c>
      <c r="M49" s="36">
        <f t="shared" si="0"/>
        <v>0</v>
      </c>
    </row>
    <row r="50" spans="1:13" x14ac:dyDescent="0.25">
      <c r="A50" s="62"/>
      <c r="B50" s="66"/>
      <c r="C50" s="42"/>
      <c r="D50" s="35"/>
      <c r="E50" s="38"/>
      <c r="F50" s="38"/>
      <c r="G50" s="42"/>
      <c r="H50" s="42"/>
      <c r="I50" s="42"/>
      <c r="J50" s="102"/>
      <c r="K50" s="40">
        <v>0</v>
      </c>
      <c r="L50" s="40">
        <v>0</v>
      </c>
      <c r="M50" s="36">
        <f t="shared" si="0"/>
        <v>0</v>
      </c>
    </row>
    <row r="51" spans="1:13" x14ac:dyDescent="0.25">
      <c r="A51" s="62"/>
      <c r="B51" s="66"/>
      <c r="C51" s="42"/>
      <c r="D51" s="35"/>
      <c r="E51" s="38"/>
      <c r="F51" s="38"/>
      <c r="G51" s="42"/>
      <c r="H51" s="42"/>
      <c r="I51" s="42"/>
      <c r="J51" s="102"/>
      <c r="K51" s="40">
        <v>0</v>
      </c>
      <c r="L51" s="40">
        <v>0</v>
      </c>
      <c r="M51" s="36">
        <f t="shared" si="0"/>
        <v>0</v>
      </c>
    </row>
    <row r="52" spans="1:13" x14ac:dyDescent="0.25">
      <c r="A52" s="62"/>
      <c r="B52" s="66"/>
      <c r="C52" s="42"/>
      <c r="D52" s="35"/>
      <c r="E52" s="38"/>
      <c r="F52" s="38"/>
      <c r="G52" s="42"/>
      <c r="H52" s="42"/>
      <c r="I52" s="42"/>
      <c r="J52" s="102"/>
      <c r="K52" s="40">
        <v>0</v>
      </c>
      <c r="L52" s="40">
        <v>0</v>
      </c>
      <c r="M52" s="36">
        <f t="shared" si="0"/>
        <v>0</v>
      </c>
    </row>
    <row r="53" spans="1:13" x14ac:dyDescent="0.25">
      <c r="A53" s="62"/>
      <c r="B53" s="66"/>
      <c r="C53" s="42"/>
      <c r="D53" s="35"/>
      <c r="E53" s="38"/>
      <c r="F53" s="38"/>
      <c r="G53" s="42"/>
      <c r="H53" s="42"/>
      <c r="I53" s="42"/>
      <c r="J53" s="102"/>
      <c r="K53" s="40">
        <v>0</v>
      </c>
      <c r="L53" s="40">
        <v>0</v>
      </c>
      <c r="M53" s="36">
        <f t="shared" si="0"/>
        <v>0</v>
      </c>
    </row>
    <row r="54" spans="1:13" x14ac:dyDescent="0.25">
      <c r="A54" s="62"/>
      <c r="B54" s="66"/>
      <c r="C54" s="42"/>
      <c r="D54" s="35"/>
      <c r="E54" s="38"/>
      <c r="F54" s="38"/>
      <c r="G54" s="42"/>
      <c r="H54" s="42"/>
      <c r="I54" s="42"/>
      <c r="J54" s="102"/>
      <c r="K54" s="40">
        <v>0</v>
      </c>
      <c r="L54" s="40">
        <v>0</v>
      </c>
      <c r="M54" s="36">
        <f t="shared" si="0"/>
        <v>0</v>
      </c>
    </row>
    <row r="55" spans="1:13" x14ac:dyDescent="0.25">
      <c r="A55" s="62"/>
      <c r="B55" s="66"/>
      <c r="C55" s="42"/>
      <c r="D55" s="35"/>
      <c r="E55" s="38"/>
      <c r="F55" s="38"/>
      <c r="G55" s="42"/>
      <c r="H55" s="42"/>
      <c r="I55" s="42"/>
      <c r="J55" s="102"/>
      <c r="K55" s="40">
        <v>0</v>
      </c>
      <c r="L55" s="40">
        <v>0</v>
      </c>
      <c r="M55" s="36">
        <f t="shared" si="0"/>
        <v>0</v>
      </c>
    </row>
    <row r="56" spans="1:13" x14ac:dyDescent="0.25">
      <c r="A56" s="62"/>
      <c r="B56" s="66"/>
      <c r="C56" s="42"/>
      <c r="D56" s="35"/>
      <c r="E56" s="38"/>
      <c r="F56" s="38"/>
      <c r="G56" s="42"/>
      <c r="H56" s="42"/>
      <c r="I56" s="42"/>
      <c r="J56" s="102"/>
      <c r="K56" s="40">
        <v>0</v>
      </c>
      <c r="L56" s="40">
        <v>0</v>
      </c>
      <c r="M56" s="36">
        <f t="shared" si="0"/>
        <v>0</v>
      </c>
    </row>
    <row r="57" spans="1:13" x14ac:dyDescent="0.25">
      <c r="A57" s="62"/>
      <c r="B57" s="66"/>
      <c r="C57" s="42"/>
      <c r="D57" s="35"/>
      <c r="E57" s="38"/>
      <c r="F57" s="38"/>
      <c r="G57" s="42"/>
      <c r="H57" s="42"/>
      <c r="I57" s="42"/>
      <c r="J57" s="102"/>
      <c r="K57" s="40">
        <v>0</v>
      </c>
      <c r="L57" s="40">
        <v>0</v>
      </c>
      <c r="M57" s="36">
        <f t="shared" si="0"/>
        <v>0</v>
      </c>
    </row>
    <row r="58" spans="1:13" x14ac:dyDescent="0.25">
      <c r="A58" s="62"/>
      <c r="B58" s="66"/>
      <c r="C58" s="77"/>
      <c r="D58" s="78"/>
      <c r="E58" s="78"/>
      <c r="F58" s="79"/>
      <c r="G58" s="79"/>
      <c r="H58" s="79"/>
      <c r="I58" s="80"/>
      <c r="J58" s="17" t="s">
        <v>10</v>
      </c>
      <c r="K58" s="56">
        <f>SUM(K48:K57)</f>
        <v>0</v>
      </c>
      <c r="L58" s="56">
        <f t="shared" ref="L58:M58" si="4">SUM(L48:L57)</f>
        <v>0</v>
      </c>
      <c r="M58" s="56">
        <f t="shared" si="4"/>
        <v>0</v>
      </c>
    </row>
    <row r="59" spans="1:13" ht="15" customHeight="1" x14ac:dyDescent="0.25">
      <c r="A59" s="62" t="s">
        <v>76</v>
      </c>
      <c r="B59" s="66" t="s">
        <v>64</v>
      </c>
      <c r="C59" s="42"/>
      <c r="D59" s="35"/>
      <c r="E59" s="38"/>
      <c r="F59" s="38"/>
      <c r="G59" s="42"/>
      <c r="H59" s="42"/>
      <c r="I59" s="42"/>
      <c r="J59" s="102"/>
      <c r="K59" s="40">
        <v>0</v>
      </c>
      <c r="L59" s="40">
        <v>0</v>
      </c>
      <c r="M59" s="36">
        <f t="shared" si="0"/>
        <v>0</v>
      </c>
    </row>
    <row r="60" spans="1:13" x14ac:dyDescent="0.25">
      <c r="A60" s="62"/>
      <c r="B60" s="66"/>
      <c r="C60" s="42"/>
      <c r="D60" s="35"/>
      <c r="E60" s="38"/>
      <c r="F60" s="38"/>
      <c r="G60" s="42"/>
      <c r="H60" s="42"/>
      <c r="I60" s="42"/>
      <c r="J60" s="102"/>
      <c r="K60" s="40">
        <v>0</v>
      </c>
      <c r="L60" s="40">
        <v>0</v>
      </c>
      <c r="M60" s="36">
        <f t="shared" si="0"/>
        <v>0</v>
      </c>
    </row>
    <row r="61" spans="1:13" x14ac:dyDescent="0.25">
      <c r="A61" s="62"/>
      <c r="B61" s="66"/>
      <c r="C61" s="42"/>
      <c r="D61" s="35"/>
      <c r="E61" s="38"/>
      <c r="F61" s="38"/>
      <c r="G61" s="42"/>
      <c r="H61" s="42"/>
      <c r="I61" s="42"/>
      <c r="J61" s="102"/>
      <c r="K61" s="40">
        <v>0</v>
      </c>
      <c r="L61" s="40">
        <v>0</v>
      </c>
      <c r="M61" s="36">
        <f t="shared" si="0"/>
        <v>0</v>
      </c>
    </row>
    <row r="62" spans="1:13" x14ac:dyDescent="0.25">
      <c r="A62" s="62"/>
      <c r="B62" s="66"/>
      <c r="C62" s="42"/>
      <c r="D62" s="35"/>
      <c r="E62" s="38"/>
      <c r="F62" s="38"/>
      <c r="G62" s="42"/>
      <c r="H62" s="42"/>
      <c r="I62" s="42"/>
      <c r="J62" s="102"/>
      <c r="K62" s="40">
        <v>0</v>
      </c>
      <c r="L62" s="40">
        <v>0</v>
      </c>
      <c r="M62" s="36">
        <f t="shared" si="0"/>
        <v>0</v>
      </c>
    </row>
    <row r="63" spans="1:13" x14ac:dyDescent="0.25">
      <c r="A63" s="62"/>
      <c r="B63" s="66"/>
      <c r="C63" s="42"/>
      <c r="D63" s="35"/>
      <c r="E63" s="38"/>
      <c r="F63" s="38"/>
      <c r="G63" s="42"/>
      <c r="H63" s="42"/>
      <c r="I63" s="42"/>
      <c r="J63" s="102"/>
      <c r="K63" s="40">
        <v>0</v>
      </c>
      <c r="L63" s="40">
        <v>0</v>
      </c>
      <c r="M63" s="36">
        <f t="shared" si="0"/>
        <v>0</v>
      </c>
    </row>
    <row r="64" spans="1:13" x14ac:dyDescent="0.25">
      <c r="A64" s="62"/>
      <c r="B64" s="66"/>
      <c r="C64" s="42"/>
      <c r="D64" s="35"/>
      <c r="E64" s="38"/>
      <c r="F64" s="38"/>
      <c r="G64" s="42"/>
      <c r="H64" s="42"/>
      <c r="I64" s="42"/>
      <c r="J64" s="102"/>
      <c r="K64" s="40">
        <v>0</v>
      </c>
      <c r="L64" s="40">
        <v>0</v>
      </c>
      <c r="M64" s="36">
        <f t="shared" si="0"/>
        <v>0</v>
      </c>
    </row>
    <row r="65" spans="1:13" x14ac:dyDescent="0.25">
      <c r="A65" s="62"/>
      <c r="B65" s="66"/>
      <c r="C65" s="42"/>
      <c r="D65" s="35"/>
      <c r="E65" s="38"/>
      <c r="F65" s="38"/>
      <c r="G65" s="42"/>
      <c r="H65" s="42"/>
      <c r="I65" s="42"/>
      <c r="J65" s="102"/>
      <c r="K65" s="40">
        <v>0</v>
      </c>
      <c r="L65" s="40">
        <v>0</v>
      </c>
      <c r="M65" s="36">
        <f t="shared" si="0"/>
        <v>0</v>
      </c>
    </row>
    <row r="66" spans="1:13" x14ac:dyDescent="0.25">
      <c r="A66" s="62"/>
      <c r="B66" s="66"/>
      <c r="C66" s="42"/>
      <c r="D66" s="35"/>
      <c r="E66" s="38"/>
      <c r="F66" s="38"/>
      <c r="G66" s="42"/>
      <c r="H66" s="42"/>
      <c r="I66" s="42"/>
      <c r="J66" s="102"/>
      <c r="K66" s="40">
        <v>0</v>
      </c>
      <c r="L66" s="40">
        <v>0</v>
      </c>
      <c r="M66" s="36">
        <f t="shared" si="0"/>
        <v>0</v>
      </c>
    </row>
    <row r="67" spans="1:13" x14ac:dyDescent="0.25">
      <c r="A67" s="62"/>
      <c r="B67" s="66"/>
      <c r="C67" s="42"/>
      <c r="D67" s="35"/>
      <c r="E67" s="38"/>
      <c r="F67" s="38"/>
      <c r="G67" s="42"/>
      <c r="H67" s="42"/>
      <c r="I67" s="42"/>
      <c r="J67" s="102"/>
      <c r="K67" s="40">
        <v>0</v>
      </c>
      <c r="L67" s="40">
        <v>0</v>
      </c>
      <c r="M67" s="36">
        <f t="shared" si="0"/>
        <v>0</v>
      </c>
    </row>
    <row r="68" spans="1:13" x14ac:dyDescent="0.25">
      <c r="A68" s="62"/>
      <c r="B68" s="66"/>
      <c r="C68" s="42"/>
      <c r="D68" s="35"/>
      <c r="E68" s="38"/>
      <c r="F68" s="38"/>
      <c r="G68" s="42"/>
      <c r="H68" s="42"/>
      <c r="I68" s="42"/>
      <c r="J68" s="102"/>
      <c r="K68" s="40">
        <v>0</v>
      </c>
      <c r="L68" s="40">
        <v>0</v>
      </c>
      <c r="M68" s="36">
        <f t="shared" si="0"/>
        <v>0</v>
      </c>
    </row>
    <row r="69" spans="1:13" ht="12.75" customHeight="1" x14ac:dyDescent="0.25">
      <c r="A69" s="62"/>
      <c r="B69" s="66"/>
      <c r="C69" s="77"/>
      <c r="D69" s="78"/>
      <c r="E69" s="78"/>
      <c r="F69" s="79"/>
      <c r="G69" s="79"/>
      <c r="H69" s="79"/>
      <c r="I69" s="80"/>
      <c r="J69" s="17" t="s">
        <v>10</v>
      </c>
      <c r="K69" s="56">
        <f>SUM(K59:K68)</f>
        <v>0</v>
      </c>
      <c r="L69" s="56">
        <f t="shared" ref="L69:M69" si="5">SUM(L59:L68)</f>
        <v>0</v>
      </c>
      <c r="M69" s="56">
        <f t="shared" si="5"/>
        <v>0</v>
      </c>
    </row>
    <row r="70" spans="1:13" ht="15" customHeight="1" x14ac:dyDescent="0.25">
      <c r="A70" s="62" t="s">
        <v>77</v>
      </c>
      <c r="B70" s="66" t="s">
        <v>35</v>
      </c>
      <c r="C70" s="42"/>
      <c r="D70" s="35"/>
      <c r="E70" s="38"/>
      <c r="F70" s="38"/>
      <c r="G70" s="42"/>
      <c r="H70" s="42"/>
      <c r="I70" s="42"/>
      <c r="J70" s="102"/>
      <c r="K70" s="40">
        <v>0</v>
      </c>
      <c r="L70" s="40">
        <v>0</v>
      </c>
      <c r="M70" s="36">
        <f t="shared" si="0"/>
        <v>0</v>
      </c>
    </row>
    <row r="71" spans="1:13" x14ac:dyDescent="0.25">
      <c r="A71" s="62"/>
      <c r="B71" s="66"/>
      <c r="C71" s="42"/>
      <c r="D71" s="35"/>
      <c r="E71" s="38"/>
      <c r="F71" s="38"/>
      <c r="G71" s="42"/>
      <c r="H71" s="42"/>
      <c r="I71" s="42"/>
      <c r="J71" s="102"/>
      <c r="K71" s="40">
        <v>0</v>
      </c>
      <c r="L71" s="40">
        <v>0</v>
      </c>
      <c r="M71" s="36">
        <f t="shared" si="0"/>
        <v>0</v>
      </c>
    </row>
    <row r="72" spans="1:13" x14ac:dyDescent="0.25">
      <c r="A72" s="62"/>
      <c r="B72" s="66"/>
      <c r="C72" s="42"/>
      <c r="D72" s="35"/>
      <c r="E72" s="38"/>
      <c r="F72" s="38"/>
      <c r="G72" s="42"/>
      <c r="H72" s="42"/>
      <c r="I72" s="42"/>
      <c r="J72" s="102"/>
      <c r="K72" s="40">
        <v>0</v>
      </c>
      <c r="L72" s="40">
        <v>0</v>
      </c>
      <c r="M72" s="36">
        <f t="shared" si="0"/>
        <v>0</v>
      </c>
    </row>
    <row r="73" spans="1:13" x14ac:dyDescent="0.25">
      <c r="A73" s="62"/>
      <c r="B73" s="66"/>
      <c r="C73" s="42"/>
      <c r="D73" s="35"/>
      <c r="E73" s="38"/>
      <c r="F73" s="38"/>
      <c r="G73" s="42"/>
      <c r="H73" s="42"/>
      <c r="I73" s="42"/>
      <c r="J73" s="102"/>
      <c r="K73" s="40">
        <v>0</v>
      </c>
      <c r="L73" s="40">
        <v>0</v>
      </c>
      <c r="M73" s="36">
        <f t="shared" si="0"/>
        <v>0</v>
      </c>
    </row>
    <row r="74" spans="1:13" x14ac:dyDescent="0.25">
      <c r="A74" s="62"/>
      <c r="B74" s="66"/>
      <c r="C74" s="42"/>
      <c r="D74" s="35"/>
      <c r="E74" s="38"/>
      <c r="F74" s="38"/>
      <c r="G74" s="42"/>
      <c r="H74" s="42"/>
      <c r="I74" s="42"/>
      <c r="J74" s="102"/>
      <c r="K74" s="40">
        <v>0</v>
      </c>
      <c r="L74" s="40">
        <v>0</v>
      </c>
      <c r="M74" s="36">
        <f t="shared" ref="M74:M79" si="6">L74*$N$8</f>
        <v>0</v>
      </c>
    </row>
    <row r="75" spans="1:13" x14ac:dyDescent="0.25">
      <c r="A75" s="62"/>
      <c r="B75" s="66"/>
      <c r="C75" s="42"/>
      <c r="D75" s="35"/>
      <c r="E75" s="38"/>
      <c r="F75" s="38"/>
      <c r="G75" s="42"/>
      <c r="H75" s="42"/>
      <c r="I75" s="42"/>
      <c r="J75" s="102"/>
      <c r="K75" s="40">
        <v>0</v>
      </c>
      <c r="L75" s="40">
        <v>0</v>
      </c>
      <c r="M75" s="36">
        <f t="shared" si="6"/>
        <v>0</v>
      </c>
    </row>
    <row r="76" spans="1:13" x14ac:dyDescent="0.25">
      <c r="A76" s="62"/>
      <c r="B76" s="66"/>
      <c r="C76" s="42"/>
      <c r="D76" s="35"/>
      <c r="E76" s="38"/>
      <c r="F76" s="38"/>
      <c r="G76" s="42"/>
      <c r="H76" s="42"/>
      <c r="I76" s="42"/>
      <c r="J76" s="102"/>
      <c r="K76" s="40">
        <v>0</v>
      </c>
      <c r="L76" s="40">
        <v>0</v>
      </c>
      <c r="M76" s="36">
        <f t="shared" si="6"/>
        <v>0</v>
      </c>
    </row>
    <row r="77" spans="1:13" x14ac:dyDescent="0.25">
      <c r="A77" s="62"/>
      <c r="B77" s="66"/>
      <c r="C77" s="42"/>
      <c r="D77" s="35"/>
      <c r="E77" s="38"/>
      <c r="F77" s="38"/>
      <c r="G77" s="42"/>
      <c r="H77" s="42"/>
      <c r="I77" s="42"/>
      <c r="J77" s="102"/>
      <c r="K77" s="40">
        <v>0</v>
      </c>
      <c r="L77" s="40">
        <v>0</v>
      </c>
      <c r="M77" s="36">
        <f t="shared" si="6"/>
        <v>0</v>
      </c>
    </row>
    <row r="78" spans="1:13" x14ac:dyDescent="0.25">
      <c r="A78" s="62"/>
      <c r="B78" s="66"/>
      <c r="C78" s="42"/>
      <c r="D78" s="35"/>
      <c r="E78" s="38"/>
      <c r="F78" s="38"/>
      <c r="G78" s="42"/>
      <c r="H78" s="42"/>
      <c r="I78" s="42"/>
      <c r="J78" s="102"/>
      <c r="K78" s="40">
        <v>0</v>
      </c>
      <c r="L78" s="40">
        <v>0</v>
      </c>
      <c r="M78" s="36">
        <f t="shared" si="6"/>
        <v>0</v>
      </c>
    </row>
    <row r="79" spans="1:13" x14ac:dyDescent="0.25">
      <c r="A79" s="62"/>
      <c r="B79" s="66"/>
      <c r="C79" s="42"/>
      <c r="D79" s="35"/>
      <c r="E79" s="38"/>
      <c r="F79" s="38"/>
      <c r="G79" s="42"/>
      <c r="H79" s="42"/>
      <c r="I79" s="42"/>
      <c r="J79" s="102"/>
      <c r="K79" s="40">
        <v>0</v>
      </c>
      <c r="L79" s="40">
        <v>0</v>
      </c>
      <c r="M79" s="36">
        <f t="shared" si="6"/>
        <v>0</v>
      </c>
    </row>
    <row r="80" spans="1:13" x14ac:dyDescent="0.25">
      <c r="A80" s="62"/>
      <c r="B80" s="66"/>
      <c r="C80" s="77"/>
      <c r="D80" s="78"/>
      <c r="E80" s="78"/>
      <c r="F80" s="79"/>
      <c r="G80" s="79"/>
      <c r="H80" s="79"/>
      <c r="I80" s="80"/>
      <c r="J80" s="17" t="s">
        <v>10</v>
      </c>
      <c r="K80" s="56">
        <f>SUM(K70:K79)</f>
        <v>0</v>
      </c>
      <c r="L80" s="56">
        <f t="shared" ref="L80:M80" si="7">SUM(L70:L79)</f>
        <v>0</v>
      </c>
      <c r="M80" s="56">
        <f t="shared" si="7"/>
        <v>0</v>
      </c>
    </row>
    <row r="81" spans="1:13" ht="15" customHeight="1" x14ac:dyDescent="0.25">
      <c r="A81" s="62" t="s">
        <v>78</v>
      </c>
      <c r="B81" s="66" t="s">
        <v>60</v>
      </c>
      <c r="C81" s="42"/>
      <c r="D81" s="35"/>
      <c r="E81" s="38"/>
      <c r="F81" s="38"/>
      <c r="G81" s="42"/>
      <c r="H81" s="42"/>
      <c r="I81" s="42"/>
      <c r="J81" s="102"/>
      <c r="K81" s="40">
        <v>0</v>
      </c>
      <c r="L81" s="40">
        <v>0</v>
      </c>
      <c r="M81" s="36">
        <f t="shared" ref="M81:M90" si="8">L81*$N$8</f>
        <v>0</v>
      </c>
    </row>
    <row r="82" spans="1:13" x14ac:dyDescent="0.25">
      <c r="A82" s="62"/>
      <c r="B82" s="66"/>
      <c r="C82" s="42"/>
      <c r="D82" s="35"/>
      <c r="E82" s="38"/>
      <c r="F82" s="38"/>
      <c r="G82" s="42"/>
      <c r="H82" s="42"/>
      <c r="I82" s="42"/>
      <c r="J82" s="102"/>
      <c r="K82" s="40">
        <v>0</v>
      </c>
      <c r="L82" s="40">
        <v>0</v>
      </c>
      <c r="M82" s="36">
        <f t="shared" si="8"/>
        <v>0</v>
      </c>
    </row>
    <row r="83" spans="1:13" x14ac:dyDescent="0.25">
      <c r="A83" s="62"/>
      <c r="B83" s="66"/>
      <c r="C83" s="42"/>
      <c r="D83" s="35"/>
      <c r="E83" s="38"/>
      <c r="F83" s="38"/>
      <c r="G83" s="42"/>
      <c r="H83" s="42"/>
      <c r="I83" s="43"/>
      <c r="J83" s="102"/>
      <c r="K83" s="40">
        <v>0</v>
      </c>
      <c r="L83" s="40">
        <v>0</v>
      </c>
      <c r="M83" s="36">
        <f t="shared" si="8"/>
        <v>0</v>
      </c>
    </row>
    <row r="84" spans="1:13" x14ac:dyDescent="0.25">
      <c r="A84" s="62"/>
      <c r="B84" s="66"/>
      <c r="C84" s="42"/>
      <c r="D84" s="35"/>
      <c r="E84" s="38"/>
      <c r="F84" s="38"/>
      <c r="G84" s="42"/>
      <c r="H84" s="42"/>
      <c r="I84" s="42"/>
      <c r="J84" s="102"/>
      <c r="K84" s="40">
        <v>0</v>
      </c>
      <c r="L84" s="40">
        <v>0</v>
      </c>
      <c r="M84" s="36">
        <f t="shared" si="8"/>
        <v>0</v>
      </c>
    </row>
    <row r="85" spans="1:13" x14ac:dyDescent="0.25">
      <c r="A85" s="62"/>
      <c r="B85" s="66"/>
      <c r="C85" s="42"/>
      <c r="D85" s="35"/>
      <c r="E85" s="38"/>
      <c r="F85" s="38"/>
      <c r="G85" s="42"/>
      <c r="H85" s="42"/>
      <c r="I85" s="42"/>
      <c r="J85" s="102"/>
      <c r="K85" s="40">
        <v>0</v>
      </c>
      <c r="L85" s="40">
        <v>0</v>
      </c>
      <c r="M85" s="36">
        <f t="shared" si="8"/>
        <v>0</v>
      </c>
    </row>
    <row r="86" spans="1:13" x14ac:dyDescent="0.25">
      <c r="A86" s="62"/>
      <c r="B86" s="66"/>
      <c r="C86" s="42"/>
      <c r="D86" s="35"/>
      <c r="E86" s="38"/>
      <c r="F86" s="38"/>
      <c r="G86" s="42"/>
      <c r="H86" s="42"/>
      <c r="I86" s="42"/>
      <c r="J86" s="102"/>
      <c r="K86" s="40">
        <v>0</v>
      </c>
      <c r="L86" s="40">
        <v>0</v>
      </c>
      <c r="M86" s="36">
        <f t="shared" si="8"/>
        <v>0</v>
      </c>
    </row>
    <row r="87" spans="1:13" x14ac:dyDescent="0.25">
      <c r="A87" s="62"/>
      <c r="B87" s="66"/>
      <c r="C87" s="42"/>
      <c r="D87" s="35"/>
      <c r="E87" s="38"/>
      <c r="F87" s="38"/>
      <c r="G87" s="42"/>
      <c r="H87" s="42"/>
      <c r="I87" s="42"/>
      <c r="J87" s="102"/>
      <c r="K87" s="40">
        <v>0</v>
      </c>
      <c r="L87" s="40">
        <v>0</v>
      </c>
      <c r="M87" s="36">
        <f t="shared" si="8"/>
        <v>0</v>
      </c>
    </row>
    <row r="88" spans="1:13" x14ac:dyDescent="0.25">
      <c r="A88" s="62"/>
      <c r="B88" s="66"/>
      <c r="C88" s="42"/>
      <c r="D88" s="35"/>
      <c r="E88" s="38"/>
      <c r="F88" s="38"/>
      <c r="G88" s="42"/>
      <c r="H88" s="42"/>
      <c r="I88" s="42"/>
      <c r="J88" s="102"/>
      <c r="K88" s="40">
        <v>0</v>
      </c>
      <c r="L88" s="40">
        <v>0</v>
      </c>
      <c r="M88" s="36">
        <f t="shared" si="8"/>
        <v>0</v>
      </c>
    </row>
    <row r="89" spans="1:13" x14ac:dyDescent="0.25">
      <c r="A89" s="62"/>
      <c r="B89" s="66"/>
      <c r="C89" s="42"/>
      <c r="D89" s="35"/>
      <c r="E89" s="38"/>
      <c r="F89" s="38"/>
      <c r="G89" s="42"/>
      <c r="H89" s="42"/>
      <c r="I89" s="42"/>
      <c r="J89" s="102"/>
      <c r="K89" s="40">
        <v>0</v>
      </c>
      <c r="L89" s="40">
        <v>0</v>
      </c>
      <c r="M89" s="36">
        <f t="shared" si="8"/>
        <v>0</v>
      </c>
    </row>
    <row r="90" spans="1:13" x14ac:dyDescent="0.25">
      <c r="A90" s="62"/>
      <c r="B90" s="66"/>
      <c r="C90" s="42"/>
      <c r="D90" s="35"/>
      <c r="E90" s="38"/>
      <c r="F90" s="38"/>
      <c r="G90" s="42"/>
      <c r="H90" s="42"/>
      <c r="I90" s="42"/>
      <c r="J90" s="102"/>
      <c r="K90" s="40">
        <v>0</v>
      </c>
      <c r="L90" s="40">
        <v>0</v>
      </c>
      <c r="M90" s="36">
        <f t="shared" si="8"/>
        <v>0</v>
      </c>
    </row>
    <row r="91" spans="1:13" x14ac:dyDescent="0.25">
      <c r="A91" s="62"/>
      <c r="B91" s="66"/>
      <c r="C91" s="77"/>
      <c r="D91" s="78"/>
      <c r="E91" s="78"/>
      <c r="F91" s="79"/>
      <c r="G91" s="79"/>
      <c r="H91" s="79"/>
      <c r="I91" s="80"/>
      <c r="J91" s="17" t="s">
        <v>10</v>
      </c>
      <c r="K91" s="56">
        <f>SUM(K81:K90)</f>
        <v>0</v>
      </c>
      <c r="L91" s="56">
        <f t="shared" ref="L91:M91" si="9">SUM(L81:L90)</f>
        <v>0</v>
      </c>
      <c r="M91" s="56">
        <f t="shared" si="9"/>
        <v>0</v>
      </c>
    </row>
    <row r="92" spans="1:13" ht="15" customHeight="1" x14ac:dyDescent="0.25">
      <c r="A92" s="62" t="s">
        <v>79</v>
      </c>
      <c r="B92" s="66" t="s">
        <v>40</v>
      </c>
      <c r="C92" s="42"/>
      <c r="D92" s="35"/>
      <c r="E92" s="38"/>
      <c r="F92" s="38"/>
      <c r="G92" s="42"/>
      <c r="H92" s="42"/>
      <c r="I92" s="42"/>
      <c r="J92" s="102"/>
      <c r="K92" s="40">
        <v>0</v>
      </c>
      <c r="L92" s="40">
        <v>0</v>
      </c>
      <c r="M92" s="36">
        <f t="shared" ref="M92:M96" si="10">L92*$N$8</f>
        <v>0</v>
      </c>
    </row>
    <row r="93" spans="1:13" x14ac:dyDescent="0.25">
      <c r="A93" s="62"/>
      <c r="B93" s="66"/>
      <c r="C93" s="42"/>
      <c r="D93" s="35"/>
      <c r="E93" s="38"/>
      <c r="F93" s="38"/>
      <c r="G93" s="42"/>
      <c r="H93" s="42"/>
      <c r="I93" s="42"/>
      <c r="J93" s="102"/>
      <c r="K93" s="40">
        <v>0</v>
      </c>
      <c r="L93" s="40">
        <v>0</v>
      </c>
      <c r="M93" s="36">
        <f t="shared" si="10"/>
        <v>0</v>
      </c>
    </row>
    <row r="94" spans="1:13" x14ac:dyDescent="0.25">
      <c r="A94" s="62"/>
      <c r="B94" s="66"/>
      <c r="C94" s="42"/>
      <c r="D94" s="35"/>
      <c r="E94" s="38"/>
      <c r="F94" s="38"/>
      <c r="G94" s="42"/>
      <c r="H94" s="42"/>
      <c r="I94" s="43"/>
      <c r="J94" s="102"/>
      <c r="K94" s="40">
        <v>0</v>
      </c>
      <c r="L94" s="40">
        <v>0</v>
      </c>
      <c r="M94" s="36">
        <f t="shared" si="10"/>
        <v>0</v>
      </c>
    </row>
    <row r="95" spans="1:13" x14ac:dyDescent="0.25">
      <c r="A95" s="62"/>
      <c r="B95" s="66"/>
      <c r="C95" s="42"/>
      <c r="D95" s="35"/>
      <c r="E95" s="38"/>
      <c r="F95" s="38"/>
      <c r="G95" s="42"/>
      <c r="H95" s="42"/>
      <c r="I95" s="42"/>
      <c r="J95" s="102"/>
      <c r="K95" s="40">
        <v>0</v>
      </c>
      <c r="L95" s="40">
        <v>0</v>
      </c>
      <c r="M95" s="36">
        <f t="shared" si="10"/>
        <v>0</v>
      </c>
    </row>
    <row r="96" spans="1:13" x14ac:dyDescent="0.25">
      <c r="A96" s="62"/>
      <c r="B96" s="66"/>
      <c r="C96" s="42"/>
      <c r="D96" s="35"/>
      <c r="E96" s="38"/>
      <c r="F96" s="38"/>
      <c r="G96" s="42"/>
      <c r="H96" s="42"/>
      <c r="I96" s="42"/>
      <c r="J96" s="102"/>
      <c r="K96" s="40">
        <v>0</v>
      </c>
      <c r="L96" s="40">
        <v>0</v>
      </c>
      <c r="M96" s="36">
        <f t="shared" si="10"/>
        <v>0</v>
      </c>
    </row>
    <row r="97" spans="1:13" x14ac:dyDescent="0.25">
      <c r="A97" s="62"/>
      <c r="B97" s="66"/>
      <c r="C97" s="77"/>
      <c r="D97" s="78"/>
      <c r="E97" s="78"/>
      <c r="F97" s="79"/>
      <c r="G97" s="79"/>
      <c r="H97" s="79"/>
      <c r="I97" s="80"/>
      <c r="J97" s="17" t="s">
        <v>10</v>
      </c>
      <c r="K97" s="56">
        <f>SUM(K92:K96)</f>
        <v>0</v>
      </c>
      <c r="L97" s="56">
        <f t="shared" ref="L97:M97" si="11">SUM(L92:L96)</f>
        <v>0</v>
      </c>
      <c r="M97" s="56">
        <f t="shared" si="11"/>
        <v>0</v>
      </c>
    </row>
    <row r="98" spans="1:13" ht="15" customHeight="1" x14ac:dyDescent="0.25">
      <c r="A98" s="62" t="s">
        <v>80</v>
      </c>
      <c r="B98" s="66" t="s">
        <v>61</v>
      </c>
      <c r="C98" s="42"/>
      <c r="D98" s="35"/>
      <c r="E98" s="38"/>
      <c r="F98" s="38"/>
      <c r="G98" s="42"/>
      <c r="H98" s="42"/>
      <c r="I98" s="42"/>
      <c r="J98" s="102"/>
      <c r="K98" s="40">
        <v>0</v>
      </c>
      <c r="L98" s="40">
        <v>0</v>
      </c>
      <c r="M98" s="36">
        <f t="shared" ref="M98:M107" si="12">L98*$N$8</f>
        <v>0</v>
      </c>
    </row>
    <row r="99" spans="1:13" x14ac:dyDescent="0.25">
      <c r="A99" s="62"/>
      <c r="B99" s="66"/>
      <c r="C99" s="42"/>
      <c r="D99" s="35"/>
      <c r="E99" s="38"/>
      <c r="F99" s="38"/>
      <c r="G99" s="42"/>
      <c r="H99" s="42"/>
      <c r="I99" s="42"/>
      <c r="J99" s="102"/>
      <c r="K99" s="40">
        <v>0</v>
      </c>
      <c r="L99" s="40">
        <v>0</v>
      </c>
      <c r="M99" s="36">
        <f t="shared" si="12"/>
        <v>0</v>
      </c>
    </row>
    <row r="100" spans="1:13" x14ac:dyDescent="0.25">
      <c r="A100" s="62"/>
      <c r="B100" s="66"/>
      <c r="C100" s="42"/>
      <c r="D100" s="35"/>
      <c r="E100" s="38"/>
      <c r="F100" s="38"/>
      <c r="G100" s="42"/>
      <c r="H100" s="42"/>
      <c r="I100" s="42"/>
      <c r="J100" s="102"/>
      <c r="K100" s="40">
        <v>0</v>
      </c>
      <c r="L100" s="40">
        <v>0</v>
      </c>
      <c r="M100" s="36">
        <f t="shared" si="12"/>
        <v>0</v>
      </c>
    </row>
    <row r="101" spans="1:13" x14ac:dyDescent="0.25">
      <c r="A101" s="62"/>
      <c r="B101" s="66"/>
      <c r="C101" s="42"/>
      <c r="D101" s="35"/>
      <c r="E101" s="38"/>
      <c r="F101" s="38"/>
      <c r="G101" s="42"/>
      <c r="H101" s="42"/>
      <c r="I101" s="42"/>
      <c r="J101" s="102"/>
      <c r="K101" s="40">
        <v>0</v>
      </c>
      <c r="L101" s="40">
        <v>0</v>
      </c>
      <c r="M101" s="36">
        <f t="shared" si="12"/>
        <v>0</v>
      </c>
    </row>
    <row r="102" spans="1:13" x14ac:dyDescent="0.25">
      <c r="A102" s="62"/>
      <c r="B102" s="66"/>
      <c r="C102" s="42"/>
      <c r="D102" s="35"/>
      <c r="E102" s="38"/>
      <c r="F102" s="38"/>
      <c r="G102" s="42"/>
      <c r="H102" s="42"/>
      <c r="I102" s="42"/>
      <c r="J102" s="102"/>
      <c r="K102" s="40">
        <v>0</v>
      </c>
      <c r="L102" s="40">
        <v>0</v>
      </c>
      <c r="M102" s="36">
        <f t="shared" si="12"/>
        <v>0</v>
      </c>
    </row>
    <row r="103" spans="1:13" x14ac:dyDescent="0.25">
      <c r="A103" s="62"/>
      <c r="B103" s="66"/>
      <c r="C103" s="42"/>
      <c r="D103" s="35"/>
      <c r="E103" s="38"/>
      <c r="F103" s="38"/>
      <c r="G103" s="42"/>
      <c r="H103" s="42"/>
      <c r="I103" s="42"/>
      <c r="J103" s="102"/>
      <c r="K103" s="40">
        <v>0</v>
      </c>
      <c r="L103" s="40">
        <v>0</v>
      </c>
      <c r="M103" s="36">
        <f t="shared" si="12"/>
        <v>0</v>
      </c>
    </row>
    <row r="104" spans="1:13" x14ac:dyDescent="0.25">
      <c r="A104" s="62"/>
      <c r="B104" s="66"/>
      <c r="C104" s="42"/>
      <c r="D104" s="35"/>
      <c r="E104" s="38"/>
      <c r="F104" s="38"/>
      <c r="G104" s="42"/>
      <c r="H104" s="42"/>
      <c r="I104" s="42"/>
      <c r="J104" s="102"/>
      <c r="K104" s="40">
        <v>0</v>
      </c>
      <c r="L104" s="40">
        <v>0</v>
      </c>
      <c r="M104" s="36">
        <f t="shared" si="12"/>
        <v>0</v>
      </c>
    </row>
    <row r="105" spans="1:13" x14ac:dyDescent="0.25">
      <c r="A105" s="62"/>
      <c r="B105" s="66"/>
      <c r="C105" s="42"/>
      <c r="D105" s="35"/>
      <c r="E105" s="38"/>
      <c r="F105" s="38"/>
      <c r="G105" s="42"/>
      <c r="H105" s="42"/>
      <c r="I105" s="42"/>
      <c r="J105" s="102"/>
      <c r="K105" s="40">
        <v>0</v>
      </c>
      <c r="L105" s="40">
        <v>0</v>
      </c>
      <c r="M105" s="36">
        <f t="shared" si="12"/>
        <v>0</v>
      </c>
    </row>
    <row r="106" spans="1:13" x14ac:dyDescent="0.25">
      <c r="A106" s="62"/>
      <c r="B106" s="66"/>
      <c r="C106" s="42"/>
      <c r="D106" s="35"/>
      <c r="E106" s="38"/>
      <c r="F106" s="38"/>
      <c r="G106" s="42"/>
      <c r="H106" s="42"/>
      <c r="I106" s="42"/>
      <c r="J106" s="102"/>
      <c r="K106" s="40">
        <v>0</v>
      </c>
      <c r="L106" s="40">
        <v>0</v>
      </c>
      <c r="M106" s="36">
        <f t="shared" si="12"/>
        <v>0</v>
      </c>
    </row>
    <row r="107" spans="1:13" x14ac:dyDescent="0.25">
      <c r="A107" s="62"/>
      <c r="B107" s="66"/>
      <c r="C107" s="42"/>
      <c r="D107" s="35"/>
      <c r="E107" s="38"/>
      <c r="F107" s="38"/>
      <c r="G107" s="42"/>
      <c r="H107" s="42"/>
      <c r="I107" s="42"/>
      <c r="J107" s="102"/>
      <c r="K107" s="40">
        <v>0</v>
      </c>
      <c r="L107" s="40">
        <v>0</v>
      </c>
      <c r="M107" s="36">
        <f t="shared" si="12"/>
        <v>0</v>
      </c>
    </row>
    <row r="108" spans="1:13" x14ac:dyDescent="0.25">
      <c r="A108" s="62"/>
      <c r="B108" s="66"/>
      <c r="C108" s="77"/>
      <c r="D108" s="78"/>
      <c r="E108" s="78"/>
      <c r="F108" s="79"/>
      <c r="G108" s="79"/>
      <c r="H108" s="79"/>
      <c r="I108" s="80"/>
      <c r="J108" s="17" t="s">
        <v>10</v>
      </c>
      <c r="K108" s="56">
        <f>SUM(K98:K107)</f>
        <v>0</v>
      </c>
      <c r="L108" s="56">
        <f t="shared" ref="L108:M108" si="13">SUM(L98:L107)</f>
        <v>0</v>
      </c>
      <c r="M108" s="56">
        <f t="shared" si="13"/>
        <v>0</v>
      </c>
    </row>
    <row r="109" spans="1:13" ht="15" customHeight="1" x14ac:dyDescent="0.25">
      <c r="A109" s="62" t="s">
        <v>81</v>
      </c>
      <c r="B109" s="66" t="s">
        <v>62</v>
      </c>
      <c r="C109" s="42"/>
      <c r="D109" s="35"/>
      <c r="E109" s="38"/>
      <c r="F109" s="38"/>
      <c r="G109" s="42"/>
      <c r="H109" s="42"/>
      <c r="I109" s="42"/>
      <c r="J109" s="102"/>
      <c r="K109" s="40">
        <v>0</v>
      </c>
      <c r="L109" s="40">
        <v>0</v>
      </c>
      <c r="M109" s="36">
        <f t="shared" ref="M109:M118" si="14">L109*$N$8</f>
        <v>0</v>
      </c>
    </row>
    <row r="110" spans="1:13" x14ac:dyDescent="0.25">
      <c r="A110" s="62"/>
      <c r="B110" s="66"/>
      <c r="C110" s="42"/>
      <c r="D110" s="35"/>
      <c r="E110" s="38"/>
      <c r="F110" s="38"/>
      <c r="G110" s="42"/>
      <c r="H110" s="42"/>
      <c r="I110" s="42"/>
      <c r="J110" s="102"/>
      <c r="K110" s="40">
        <v>0</v>
      </c>
      <c r="L110" s="40">
        <v>0</v>
      </c>
      <c r="M110" s="36">
        <f t="shared" si="14"/>
        <v>0</v>
      </c>
    </row>
    <row r="111" spans="1:13" x14ac:dyDescent="0.25">
      <c r="A111" s="62"/>
      <c r="B111" s="66"/>
      <c r="C111" s="42"/>
      <c r="D111" s="35"/>
      <c r="E111" s="38"/>
      <c r="F111" s="38"/>
      <c r="G111" s="42"/>
      <c r="H111" s="42"/>
      <c r="I111" s="42"/>
      <c r="J111" s="102"/>
      <c r="K111" s="40">
        <v>0</v>
      </c>
      <c r="L111" s="40">
        <v>0</v>
      </c>
      <c r="M111" s="36">
        <f t="shared" si="14"/>
        <v>0</v>
      </c>
    </row>
    <row r="112" spans="1:13" x14ac:dyDescent="0.25">
      <c r="A112" s="62"/>
      <c r="B112" s="66"/>
      <c r="C112" s="42"/>
      <c r="D112" s="35"/>
      <c r="E112" s="38"/>
      <c r="F112" s="38"/>
      <c r="G112" s="42"/>
      <c r="H112" s="42"/>
      <c r="I112" s="42"/>
      <c r="J112" s="102"/>
      <c r="K112" s="40">
        <v>0</v>
      </c>
      <c r="L112" s="40">
        <v>0</v>
      </c>
      <c r="M112" s="36">
        <f t="shared" si="14"/>
        <v>0</v>
      </c>
    </row>
    <row r="113" spans="1:13" x14ac:dyDescent="0.25">
      <c r="A113" s="62"/>
      <c r="B113" s="66"/>
      <c r="C113" s="42"/>
      <c r="D113" s="35"/>
      <c r="E113" s="38"/>
      <c r="F113" s="38"/>
      <c r="G113" s="42"/>
      <c r="H113" s="42"/>
      <c r="I113" s="42"/>
      <c r="J113" s="102"/>
      <c r="K113" s="40">
        <v>0</v>
      </c>
      <c r="L113" s="40">
        <v>0</v>
      </c>
      <c r="M113" s="36">
        <f t="shared" si="14"/>
        <v>0</v>
      </c>
    </row>
    <row r="114" spans="1:13" x14ac:dyDescent="0.25">
      <c r="A114" s="62"/>
      <c r="B114" s="66"/>
      <c r="C114" s="42"/>
      <c r="D114" s="35"/>
      <c r="E114" s="38"/>
      <c r="F114" s="38"/>
      <c r="G114" s="42"/>
      <c r="H114" s="42"/>
      <c r="I114" s="42"/>
      <c r="J114" s="102"/>
      <c r="K114" s="40">
        <v>0</v>
      </c>
      <c r="L114" s="40">
        <v>0</v>
      </c>
      <c r="M114" s="36">
        <f t="shared" si="14"/>
        <v>0</v>
      </c>
    </row>
    <row r="115" spans="1:13" x14ac:dyDescent="0.25">
      <c r="A115" s="62"/>
      <c r="B115" s="66"/>
      <c r="C115" s="42"/>
      <c r="D115" s="35"/>
      <c r="E115" s="38"/>
      <c r="F115" s="38"/>
      <c r="G115" s="42"/>
      <c r="H115" s="42"/>
      <c r="I115" s="42"/>
      <c r="J115" s="102"/>
      <c r="K115" s="40">
        <v>0</v>
      </c>
      <c r="L115" s="40">
        <v>0</v>
      </c>
      <c r="M115" s="36">
        <f t="shared" si="14"/>
        <v>0</v>
      </c>
    </row>
    <row r="116" spans="1:13" x14ac:dyDescent="0.25">
      <c r="A116" s="62"/>
      <c r="B116" s="66"/>
      <c r="C116" s="42"/>
      <c r="D116" s="35"/>
      <c r="E116" s="38"/>
      <c r="F116" s="38"/>
      <c r="G116" s="42"/>
      <c r="H116" s="42"/>
      <c r="I116" s="42"/>
      <c r="J116" s="102"/>
      <c r="K116" s="40">
        <v>0</v>
      </c>
      <c r="L116" s="40">
        <v>0</v>
      </c>
      <c r="M116" s="36">
        <f t="shared" si="14"/>
        <v>0</v>
      </c>
    </row>
    <row r="117" spans="1:13" x14ac:dyDescent="0.25">
      <c r="A117" s="62"/>
      <c r="B117" s="66"/>
      <c r="C117" s="42"/>
      <c r="D117" s="35"/>
      <c r="E117" s="38"/>
      <c r="F117" s="38"/>
      <c r="G117" s="42"/>
      <c r="H117" s="42"/>
      <c r="I117" s="42"/>
      <c r="J117" s="102"/>
      <c r="K117" s="40">
        <v>0</v>
      </c>
      <c r="L117" s="40">
        <v>0</v>
      </c>
      <c r="M117" s="36">
        <f t="shared" si="14"/>
        <v>0</v>
      </c>
    </row>
    <row r="118" spans="1:13" x14ac:dyDescent="0.25">
      <c r="A118" s="62"/>
      <c r="B118" s="66"/>
      <c r="C118" s="42"/>
      <c r="D118" s="35"/>
      <c r="E118" s="38"/>
      <c r="F118" s="38"/>
      <c r="G118" s="42"/>
      <c r="H118" s="42"/>
      <c r="I118" s="42"/>
      <c r="J118" s="102"/>
      <c r="K118" s="40">
        <v>0</v>
      </c>
      <c r="L118" s="40">
        <v>0</v>
      </c>
      <c r="M118" s="36">
        <f t="shared" si="14"/>
        <v>0</v>
      </c>
    </row>
    <row r="119" spans="1:13" ht="15.75" customHeight="1" x14ac:dyDescent="0.25">
      <c r="A119" s="62"/>
      <c r="B119" s="66"/>
      <c r="C119" s="77"/>
      <c r="D119" s="78"/>
      <c r="E119" s="78"/>
      <c r="F119" s="79"/>
      <c r="G119" s="79"/>
      <c r="H119" s="79"/>
      <c r="I119" s="80"/>
      <c r="J119" s="17" t="s">
        <v>10</v>
      </c>
      <c r="K119" s="56">
        <f>SUM(K109:K118)</f>
        <v>0</v>
      </c>
      <c r="L119" s="56">
        <f>SUM(L109:L118)</f>
        <v>0</v>
      </c>
      <c r="M119" s="56">
        <f>SUM(M109:M118)</f>
        <v>0</v>
      </c>
    </row>
    <row r="120" spans="1:13" ht="15" customHeight="1" x14ac:dyDescent="0.25">
      <c r="A120" s="62" t="s">
        <v>82</v>
      </c>
      <c r="B120" s="66" t="s">
        <v>65</v>
      </c>
      <c r="C120" s="42"/>
      <c r="D120" s="35"/>
      <c r="E120" s="38"/>
      <c r="F120" s="38"/>
      <c r="G120" s="42"/>
      <c r="H120" s="42"/>
      <c r="I120" s="42"/>
      <c r="J120" s="102"/>
      <c r="K120" s="40">
        <v>0</v>
      </c>
      <c r="L120" s="40">
        <v>0</v>
      </c>
      <c r="M120" s="36">
        <f t="shared" ref="M120:M129" si="15">L120*$N$8</f>
        <v>0</v>
      </c>
    </row>
    <row r="121" spans="1:13" x14ac:dyDescent="0.25">
      <c r="A121" s="62"/>
      <c r="B121" s="66"/>
      <c r="C121" s="42"/>
      <c r="D121" s="35"/>
      <c r="E121" s="38"/>
      <c r="F121" s="38"/>
      <c r="G121" s="42"/>
      <c r="H121" s="42"/>
      <c r="I121" s="42"/>
      <c r="J121" s="102"/>
      <c r="K121" s="40">
        <v>0</v>
      </c>
      <c r="L121" s="40">
        <v>0</v>
      </c>
      <c r="M121" s="36">
        <f t="shared" si="15"/>
        <v>0</v>
      </c>
    </row>
    <row r="122" spans="1:13" x14ac:dyDescent="0.25">
      <c r="A122" s="62"/>
      <c r="B122" s="66"/>
      <c r="C122" s="42"/>
      <c r="D122" s="35"/>
      <c r="E122" s="38"/>
      <c r="F122" s="38"/>
      <c r="G122" s="42"/>
      <c r="H122" s="42"/>
      <c r="I122" s="42"/>
      <c r="J122" s="102"/>
      <c r="K122" s="40">
        <v>0</v>
      </c>
      <c r="L122" s="40">
        <v>0</v>
      </c>
      <c r="M122" s="36">
        <f t="shared" si="15"/>
        <v>0</v>
      </c>
    </row>
    <row r="123" spans="1:13" x14ac:dyDescent="0.25">
      <c r="A123" s="62"/>
      <c r="B123" s="66"/>
      <c r="C123" s="42"/>
      <c r="D123" s="35"/>
      <c r="E123" s="38"/>
      <c r="F123" s="38"/>
      <c r="G123" s="42"/>
      <c r="H123" s="42"/>
      <c r="I123" s="42"/>
      <c r="J123" s="102"/>
      <c r="K123" s="40">
        <v>0</v>
      </c>
      <c r="L123" s="40">
        <v>0</v>
      </c>
      <c r="M123" s="36">
        <f t="shared" si="15"/>
        <v>0</v>
      </c>
    </row>
    <row r="124" spans="1:13" x14ac:dyDescent="0.25">
      <c r="A124" s="62"/>
      <c r="B124" s="66"/>
      <c r="C124" s="42"/>
      <c r="D124" s="35"/>
      <c r="E124" s="38"/>
      <c r="F124" s="38"/>
      <c r="G124" s="42"/>
      <c r="H124" s="42"/>
      <c r="I124" s="42"/>
      <c r="J124" s="102"/>
      <c r="K124" s="40">
        <v>0</v>
      </c>
      <c r="L124" s="40">
        <v>0</v>
      </c>
      <c r="M124" s="36">
        <f t="shared" si="15"/>
        <v>0</v>
      </c>
    </row>
    <row r="125" spans="1:13" x14ac:dyDescent="0.25">
      <c r="A125" s="62"/>
      <c r="B125" s="66"/>
      <c r="C125" s="42"/>
      <c r="D125" s="35"/>
      <c r="E125" s="38"/>
      <c r="F125" s="38"/>
      <c r="G125" s="42"/>
      <c r="H125" s="42"/>
      <c r="I125" s="42"/>
      <c r="J125" s="102"/>
      <c r="K125" s="40">
        <v>0</v>
      </c>
      <c r="L125" s="40">
        <v>0</v>
      </c>
      <c r="M125" s="36">
        <f t="shared" si="15"/>
        <v>0</v>
      </c>
    </row>
    <row r="126" spans="1:13" x14ac:dyDescent="0.25">
      <c r="A126" s="62"/>
      <c r="B126" s="66"/>
      <c r="C126" s="42"/>
      <c r="D126" s="35"/>
      <c r="E126" s="38"/>
      <c r="F126" s="38"/>
      <c r="G126" s="42"/>
      <c r="H126" s="42"/>
      <c r="I126" s="42"/>
      <c r="J126" s="102"/>
      <c r="K126" s="40">
        <v>0</v>
      </c>
      <c r="L126" s="40">
        <v>0</v>
      </c>
      <c r="M126" s="36">
        <f t="shared" si="15"/>
        <v>0</v>
      </c>
    </row>
    <row r="127" spans="1:13" x14ac:dyDescent="0.25">
      <c r="A127" s="62"/>
      <c r="B127" s="66"/>
      <c r="C127" s="42"/>
      <c r="D127" s="35"/>
      <c r="E127" s="38"/>
      <c r="F127" s="38"/>
      <c r="G127" s="42"/>
      <c r="H127" s="42"/>
      <c r="I127" s="42"/>
      <c r="J127" s="102"/>
      <c r="K127" s="40">
        <v>0</v>
      </c>
      <c r="L127" s="40">
        <v>0</v>
      </c>
      <c r="M127" s="36">
        <f t="shared" si="15"/>
        <v>0</v>
      </c>
    </row>
    <row r="128" spans="1:13" x14ac:dyDescent="0.25">
      <c r="A128" s="62"/>
      <c r="B128" s="66"/>
      <c r="C128" s="42"/>
      <c r="D128" s="35"/>
      <c r="E128" s="38"/>
      <c r="F128" s="38"/>
      <c r="G128" s="42"/>
      <c r="H128" s="42"/>
      <c r="I128" s="42"/>
      <c r="J128" s="102"/>
      <c r="K128" s="40">
        <v>0</v>
      </c>
      <c r="L128" s="40">
        <v>0</v>
      </c>
      <c r="M128" s="36">
        <f t="shared" si="15"/>
        <v>0</v>
      </c>
    </row>
    <row r="129" spans="1:16" x14ac:dyDescent="0.25">
      <c r="A129" s="62"/>
      <c r="B129" s="66"/>
      <c r="C129" s="42"/>
      <c r="D129" s="35"/>
      <c r="E129" s="38"/>
      <c r="F129" s="38"/>
      <c r="G129" s="42"/>
      <c r="H129" s="42"/>
      <c r="I129" s="42"/>
      <c r="J129" s="102"/>
      <c r="K129" s="40">
        <v>0</v>
      </c>
      <c r="L129" s="40">
        <v>0</v>
      </c>
      <c r="M129" s="36">
        <f t="shared" si="15"/>
        <v>0</v>
      </c>
    </row>
    <row r="130" spans="1:16" ht="17.25" customHeight="1" x14ac:dyDescent="0.25">
      <c r="A130" s="62"/>
      <c r="B130" s="66"/>
      <c r="C130" s="77"/>
      <c r="D130" s="78"/>
      <c r="E130" s="78"/>
      <c r="F130" s="79"/>
      <c r="G130" s="79"/>
      <c r="H130" s="79"/>
      <c r="I130" s="80"/>
      <c r="J130" s="17" t="s">
        <v>10</v>
      </c>
      <c r="K130" s="56">
        <f>SUM(K120:K129)</f>
        <v>0</v>
      </c>
      <c r="L130" s="56">
        <f t="shared" ref="L130:M130" si="16">SUM(L120:L129)</f>
        <v>0</v>
      </c>
      <c r="M130" s="56">
        <f t="shared" si="16"/>
        <v>0</v>
      </c>
    </row>
    <row r="131" spans="1:16" x14ac:dyDescent="0.25">
      <c r="A131" s="62" t="s">
        <v>90</v>
      </c>
      <c r="B131" s="66" t="s">
        <v>87</v>
      </c>
      <c r="C131" s="42"/>
      <c r="D131" s="35"/>
      <c r="E131" s="38"/>
      <c r="F131" s="38"/>
      <c r="G131" s="42"/>
      <c r="H131" s="42"/>
      <c r="I131" s="42"/>
      <c r="J131" s="102"/>
      <c r="K131" s="40">
        <v>0</v>
      </c>
      <c r="L131" s="40">
        <v>0</v>
      </c>
      <c r="M131" s="36">
        <f t="shared" ref="M131:M140" si="17">L131*$N$8</f>
        <v>0</v>
      </c>
    </row>
    <row r="132" spans="1:16" x14ac:dyDescent="0.25">
      <c r="A132" s="62"/>
      <c r="B132" s="66"/>
      <c r="C132" s="42"/>
      <c r="D132" s="35"/>
      <c r="E132" s="38"/>
      <c r="F132" s="38"/>
      <c r="G132" s="42"/>
      <c r="H132" s="42"/>
      <c r="I132" s="42"/>
      <c r="J132" s="102"/>
      <c r="K132" s="40">
        <v>0</v>
      </c>
      <c r="L132" s="40">
        <v>0</v>
      </c>
      <c r="M132" s="36">
        <f t="shared" si="17"/>
        <v>0</v>
      </c>
    </row>
    <row r="133" spans="1:16" x14ac:dyDescent="0.25">
      <c r="A133" s="62"/>
      <c r="B133" s="66"/>
      <c r="C133" s="42"/>
      <c r="D133" s="35"/>
      <c r="E133" s="38"/>
      <c r="F133" s="38"/>
      <c r="G133" s="42"/>
      <c r="H133" s="42"/>
      <c r="I133" s="42"/>
      <c r="J133" s="102"/>
      <c r="K133" s="40">
        <v>0</v>
      </c>
      <c r="L133" s="40">
        <v>0</v>
      </c>
      <c r="M133" s="36">
        <f t="shared" si="17"/>
        <v>0</v>
      </c>
    </row>
    <row r="134" spans="1:16" x14ac:dyDescent="0.25">
      <c r="A134" s="62"/>
      <c r="B134" s="66"/>
      <c r="C134" s="42"/>
      <c r="D134" s="35"/>
      <c r="E134" s="38"/>
      <c r="F134" s="38"/>
      <c r="G134" s="42"/>
      <c r="H134" s="42"/>
      <c r="I134" s="42"/>
      <c r="J134" s="102"/>
      <c r="K134" s="40">
        <v>0</v>
      </c>
      <c r="L134" s="40">
        <v>0</v>
      </c>
      <c r="M134" s="36">
        <f t="shared" si="17"/>
        <v>0</v>
      </c>
    </row>
    <row r="135" spans="1:16" x14ac:dyDescent="0.25">
      <c r="A135" s="62"/>
      <c r="B135" s="66"/>
      <c r="C135" s="42"/>
      <c r="D135" s="35"/>
      <c r="E135" s="38"/>
      <c r="F135" s="38"/>
      <c r="G135" s="42"/>
      <c r="H135" s="42"/>
      <c r="I135" s="42"/>
      <c r="J135" s="102"/>
      <c r="K135" s="40">
        <v>0</v>
      </c>
      <c r="L135" s="40">
        <v>0</v>
      </c>
      <c r="M135" s="36">
        <f t="shared" si="17"/>
        <v>0</v>
      </c>
    </row>
    <row r="136" spans="1:16" x14ac:dyDescent="0.25">
      <c r="A136" s="62"/>
      <c r="B136" s="66"/>
      <c r="C136" s="42"/>
      <c r="D136" s="35"/>
      <c r="E136" s="38"/>
      <c r="F136" s="38"/>
      <c r="G136" s="42"/>
      <c r="H136" s="42"/>
      <c r="I136" s="42"/>
      <c r="J136" s="102"/>
      <c r="K136" s="40">
        <v>0</v>
      </c>
      <c r="L136" s="40">
        <v>0</v>
      </c>
      <c r="M136" s="36">
        <f t="shared" si="17"/>
        <v>0</v>
      </c>
    </row>
    <row r="137" spans="1:16" x14ac:dyDescent="0.25">
      <c r="A137" s="62"/>
      <c r="B137" s="66"/>
      <c r="C137" s="42"/>
      <c r="D137" s="35"/>
      <c r="E137" s="38"/>
      <c r="F137" s="38"/>
      <c r="G137" s="42"/>
      <c r="H137" s="42"/>
      <c r="I137" s="42"/>
      <c r="J137" s="102"/>
      <c r="K137" s="40">
        <v>0</v>
      </c>
      <c r="L137" s="40">
        <v>0</v>
      </c>
      <c r="M137" s="36">
        <f t="shared" si="17"/>
        <v>0</v>
      </c>
    </row>
    <row r="138" spans="1:16" x14ac:dyDescent="0.25">
      <c r="A138" s="62"/>
      <c r="B138" s="66"/>
      <c r="C138" s="42"/>
      <c r="D138" s="35"/>
      <c r="E138" s="38"/>
      <c r="F138" s="38"/>
      <c r="G138" s="42"/>
      <c r="H138" s="42"/>
      <c r="I138" s="42"/>
      <c r="J138" s="102"/>
      <c r="K138" s="40">
        <v>0</v>
      </c>
      <c r="L138" s="40">
        <v>0</v>
      </c>
      <c r="M138" s="36">
        <f t="shared" si="17"/>
        <v>0</v>
      </c>
    </row>
    <row r="139" spans="1:16" x14ac:dyDescent="0.25">
      <c r="A139" s="62"/>
      <c r="B139" s="66"/>
      <c r="C139" s="42"/>
      <c r="D139" s="35"/>
      <c r="E139" s="38"/>
      <c r="F139" s="38"/>
      <c r="G139" s="42"/>
      <c r="H139" s="42"/>
      <c r="I139" s="42"/>
      <c r="J139" s="102"/>
      <c r="K139" s="40">
        <v>0</v>
      </c>
      <c r="L139" s="40">
        <v>0</v>
      </c>
      <c r="M139" s="36">
        <f t="shared" si="17"/>
        <v>0</v>
      </c>
    </row>
    <row r="140" spans="1:16" x14ac:dyDescent="0.25">
      <c r="A140" s="62"/>
      <c r="B140" s="66"/>
      <c r="C140" s="42"/>
      <c r="D140" s="35"/>
      <c r="E140" s="38"/>
      <c r="F140" s="38"/>
      <c r="G140" s="42"/>
      <c r="H140" s="42"/>
      <c r="I140" s="42"/>
      <c r="J140" s="102"/>
      <c r="K140" s="40">
        <v>0</v>
      </c>
      <c r="L140" s="40">
        <v>0</v>
      </c>
      <c r="M140" s="36">
        <f t="shared" si="17"/>
        <v>0</v>
      </c>
    </row>
    <row r="141" spans="1:16" ht="17.25" customHeight="1" x14ac:dyDescent="0.25">
      <c r="A141" s="62"/>
      <c r="B141" s="66"/>
      <c r="C141" s="64"/>
      <c r="D141" s="64"/>
      <c r="E141" s="64"/>
      <c r="F141" s="65"/>
      <c r="G141" s="65"/>
      <c r="H141" s="65"/>
      <c r="I141" s="65"/>
      <c r="J141" s="17" t="s">
        <v>10</v>
      </c>
      <c r="K141" s="56">
        <f>SUM(K131:K140)</f>
        <v>0</v>
      </c>
      <c r="L141" s="56">
        <f t="shared" ref="L141:M141" si="18">SUM(L131:L140)</f>
        <v>0</v>
      </c>
      <c r="M141" s="56">
        <f t="shared" si="18"/>
        <v>0</v>
      </c>
    </row>
    <row r="142" spans="1:16" x14ac:dyDescent="0.25">
      <c r="A142" s="81" t="s">
        <v>28</v>
      </c>
      <c r="B142" s="82"/>
      <c r="C142" s="82"/>
      <c r="D142" s="82"/>
      <c r="E142" s="82"/>
      <c r="F142" s="82"/>
      <c r="G142" s="82"/>
      <c r="H142" s="82"/>
      <c r="I142" s="82"/>
      <c r="J142" s="83"/>
      <c r="K142" s="57">
        <f>K14+K25+K36+K47+K58+K69+K80+K91+K97+K108+K119+K130+K141</f>
        <v>0</v>
      </c>
      <c r="L142" s="57">
        <f>L14+L25+L36+L47+L58+L69+L80+L91+L97+L108+L119+L130+L141</f>
        <v>0</v>
      </c>
      <c r="M142" s="57">
        <f>M14+M25+M36+M47+M58+M69+M80+M91+M97+M108+M119+M130+M141</f>
        <v>0</v>
      </c>
    </row>
    <row r="143" spans="1:16" s="4" customFormat="1" x14ac:dyDescent="0.25">
      <c r="A143" s="73" t="s">
        <v>55</v>
      </c>
      <c r="B143" s="73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33"/>
      <c r="O143" s="7"/>
      <c r="P143" s="8"/>
    </row>
    <row r="144" spans="1:16" s="4" customFormat="1" x14ac:dyDescent="0.25">
      <c r="A144" s="69" t="s">
        <v>24</v>
      </c>
      <c r="B144" s="69"/>
      <c r="C144" s="69"/>
      <c r="D144" s="69"/>
      <c r="E144" s="69"/>
      <c r="F144" s="69"/>
      <c r="G144" s="69"/>
      <c r="H144" s="69"/>
      <c r="I144" s="69"/>
      <c r="J144" s="69"/>
      <c r="K144" s="57">
        <f>L144</f>
        <v>0</v>
      </c>
      <c r="L144" s="57">
        <f>IF($N$143="TAK",PRODUCT(L142,0.2),0)</f>
        <v>0</v>
      </c>
      <c r="M144" s="57">
        <f>L144*$N$8</f>
        <v>0</v>
      </c>
      <c r="N144" s="7"/>
      <c r="O144" s="7"/>
      <c r="P144" s="8"/>
    </row>
    <row r="145" spans="1:16" s="4" customFormat="1" x14ac:dyDescent="0.25">
      <c r="A145" s="81" t="s">
        <v>57</v>
      </c>
      <c r="B145" s="82"/>
      <c r="C145" s="82"/>
      <c r="D145" s="82"/>
      <c r="E145" s="82"/>
      <c r="F145" s="82"/>
      <c r="G145" s="82"/>
      <c r="H145" s="82"/>
      <c r="I145" s="82"/>
      <c r="J145" s="87"/>
      <c r="K145" s="57">
        <f>K142+K144</f>
        <v>0</v>
      </c>
      <c r="L145" s="57">
        <f t="shared" ref="L145:M145" si="19">L142+L144</f>
        <v>0</v>
      </c>
      <c r="M145" s="57">
        <f t="shared" si="19"/>
        <v>0</v>
      </c>
      <c r="N145" s="7"/>
      <c r="O145" s="7"/>
      <c r="P145" s="8"/>
    </row>
    <row r="146" spans="1:16" x14ac:dyDescent="0.25">
      <c r="A146" s="84" t="s">
        <v>29</v>
      </c>
      <c r="B146" s="85"/>
      <c r="C146" s="85"/>
      <c r="D146" s="85"/>
      <c r="E146" s="85"/>
      <c r="F146" s="85"/>
      <c r="G146" s="85"/>
      <c r="H146" s="85"/>
      <c r="I146" s="85"/>
      <c r="J146" s="86"/>
      <c r="K146" s="57">
        <f>SUMIF(J9:J144,"TAK",K9:K144)</f>
        <v>0</v>
      </c>
      <c r="L146" s="57">
        <f>SUMIF(J9:J144,"TAK",L9:L144)</f>
        <v>0</v>
      </c>
      <c r="M146" s="57">
        <f>SUMIF(J9:J144,"TAK",M9:M144)</f>
        <v>0</v>
      </c>
    </row>
  </sheetData>
  <mergeCells count="47">
    <mergeCell ref="A142:J142"/>
    <mergeCell ref="A146:J146"/>
    <mergeCell ref="A120:A130"/>
    <mergeCell ref="C130:I130"/>
    <mergeCell ref="A143:M143"/>
    <mergeCell ref="A144:J144"/>
    <mergeCell ref="A145:J145"/>
    <mergeCell ref="B120:B130"/>
    <mergeCell ref="A131:A141"/>
    <mergeCell ref="B131:B141"/>
    <mergeCell ref="C141:I141"/>
    <mergeCell ref="A92:A97"/>
    <mergeCell ref="C97:I97"/>
    <mergeCell ref="A98:A108"/>
    <mergeCell ref="C108:I108"/>
    <mergeCell ref="A109:A119"/>
    <mergeCell ref="C119:I119"/>
    <mergeCell ref="B92:B97"/>
    <mergeCell ref="B98:B108"/>
    <mergeCell ref="B109:B119"/>
    <mergeCell ref="A59:A69"/>
    <mergeCell ref="C69:I69"/>
    <mergeCell ref="A70:A80"/>
    <mergeCell ref="C80:I80"/>
    <mergeCell ref="A81:A91"/>
    <mergeCell ref="C91:I91"/>
    <mergeCell ref="B59:B69"/>
    <mergeCell ref="B70:B80"/>
    <mergeCell ref="B81:B91"/>
    <mergeCell ref="A26:A36"/>
    <mergeCell ref="C36:I36"/>
    <mergeCell ref="A37:A47"/>
    <mergeCell ref="C47:I47"/>
    <mergeCell ref="A48:A58"/>
    <mergeCell ref="C58:I58"/>
    <mergeCell ref="B26:B36"/>
    <mergeCell ref="B37:B47"/>
    <mergeCell ref="B48:B58"/>
    <mergeCell ref="C5:M5"/>
    <mergeCell ref="A8:M8"/>
    <mergeCell ref="A9:A14"/>
    <mergeCell ref="C14:J14"/>
    <mergeCell ref="A15:A25"/>
    <mergeCell ref="C25:I25"/>
    <mergeCell ref="B9:B14"/>
    <mergeCell ref="B15:B25"/>
    <mergeCell ref="A5:B5"/>
  </mergeCells>
  <pageMargins left="0.70866141732283472" right="0.70866141732283472" top="0.35433070866141736" bottom="0.35433070866141736" header="0.31496062992125984" footer="0.31496062992125984"/>
  <pageSetup paperSize="9" scale="46" fitToHeight="0" orientation="landscape" r:id="rId1"/>
  <rowBreaks count="1" manualBreakCount="1">
    <brk id="69" max="16383" man="1"/>
  </rowBreak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0000000}">
          <x14:formula1>
            <xm:f>Arkusz1!$K$8:$K$10</xm:f>
          </x14:formula1>
          <xm:sqref>E9:E13 E37:E46 E48:E57 E59:E68 E120:E129 E131:E140</xm:sqref>
        </x14:dataValidation>
        <x14:dataValidation type="list" showInputMessage="1" showErrorMessage="1" xr:uid="{00000000-0002-0000-0100-000001000000}">
          <x14:formula1>
            <xm:f>Arkusz1!$K$8:$K$10</xm:f>
          </x14:formula1>
          <xm:sqref>E15:E24 E26:E35</xm:sqref>
        </x14:dataValidation>
        <x14:dataValidation type="list" allowBlank="1" showInputMessage="1" showErrorMessage="1" xr:uid="{00000000-0002-0000-0100-000002000000}">
          <x14:formula1>
            <xm:f>Arkusz1!$M$8:$M$11</xm:f>
          </x14:formula1>
          <xm:sqref>E70:E79 E81:E90 E92:E96</xm:sqref>
        </x14:dataValidation>
        <x14:dataValidation type="list" allowBlank="1" showInputMessage="1" showErrorMessage="1" xr:uid="{00000000-0002-0000-0100-000003000000}">
          <x14:formula1>
            <xm:f>Arkusz1!$O$8:$O$10</xm:f>
          </x14:formula1>
          <xm:sqref>E98:E107</xm:sqref>
        </x14:dataValidation>
        <x14:dataValidation type="list" allowBlank="1" showInputMessage="1" showErrorMessage="1" xr:uid="{00000000-0002-0000-0100-000005000000}">
          <x14:formula1>
            <xm:f>Arkusz1!$I$8:$I$10</xm:f>
          </x14:formula1>
          <xm:sqref>J9:J13 J15:J24 J26:J35 J37:J46 J48:J57 J59:J68 J70:J79 J81:J90 J92:J96 J98:J107 J120:J129 N143 J131:J140 J109:J118</xm:sqref>
        </x14:dataValidation>
        <x14:dataValidation type="list" allowBlank="1" showInputMessage="1" showErrorMessage="1" xr:uid="{00000000-0002-0000-0100-000006000000}">
          <x14:formula1>
            <xm:f>Arkusz1!$S$8:$S$16</xm:f>
          </x14:formula1>
          <xm:sqref>D9:D13 D15:D24 D26:D35 D37:D46 D48:D57 D59:D68 D70:D79 D81:D90 D92:D96 D98:D107 D120:D129 D131:D140 D109:D118</xm:sqref>
        </x14:dataValidation>
        <x14:dataValidation type="list" allowBlank="1" showInputMessage="1" showErrorMessage="1" xr:uid="{00000000-0002-0000-0100-000004000000}">
          <x14:formula1>
            <xm:f>Arkusz1!$Q$8:$Q$10</xm:f>
          </x14:formula1>
          <xm:sqref>E109:E118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2"/>
  <sheetViews>
    <sheetView topLeftCell="A4" zoomScaleNormal="100" workbookViewId="0">
      <selection activeCell="O29" sqref="O29:P29"/>
    </sheetView>
  </sheetViews>
  <sheetFormatPr defaultRowHeight="15" x14ac:dyDescent="0.25"/>
  <cols>
    <col min="1" max="1" width="16.85546875" style="31" customWidth="1"/>
    <col min="2" max="2" width="21.5703125" style="31" customWidth="1"/>
    <col min="3" max="3" width="8" style="31" customWidth="1"/>
    <col min="4" max="16384" width="9.140625" style="31"/>
  </cols>
  <sheetData>
    <row r="1" spans="1:18" x14ac:dyDescent="0.25">
      <c r="A1" s="27" t="s">
        <v>25</v>
      </c>
    </row>
    <row r="2" spans="1:18" x14ac:dyDescent="0.25">
      <c r="A2" s="27"/>
    </row>
    <row r="3" spans="1:18" ht="18.75" x14ac:dyDescent="0.3">
      <c r="A3" s="10" t="s">
        <v>73</v>
      </c>
    </row>
    <row r="4" spans="1:18" x14ac:dyDescent="0.25">
      <c r="A4" s="30"/>
    </row>
    <row r="5" spans="1:18" s="29" customFormat="1" ht="18.75" x14ac:dyDescent="0.3">
      <c r="A5" s="67" t="s">
        <v>17</v>
      </c>
      <c r="B5" s="68"/>
      <c r="C5" s="98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100"/>
    </row>
    <row r="7" spans="1:18" ht="15" customHeight="1" x14ac:dyDescent="0.25">
      <c r="F7" s="101">
        <v>2020</v>
      </c>
      <c r="G7" s="101"/>
      <c r="H7" s="101"/>
      <c r="I7" s="101">
        <v>2021</v>
      </c>
      <c r="J7" s="101"/>
      <c r="K7" s="101"/>
      <c r="L7" s="101">
        <v>2022</v>
      </c>
      <c r="M7" s="101"/>
      <c r="N7" s="101"/>
      <c r="O7" s="101">
        <v>2023</v>
      </c>
      <c r="P7" s="101"/>
      <c r="Q7" s="101"/>
      <c r="R7" s="96" t="s">
        <v>11</v>
      </c>
    </row>
    <row r="8" spans="1:18" ht="101.25" customHeight="1" x14ac:dyDescent="0.25">
      <c r="A8" s="1" t="s">
        <v>15</v>
      </c>
      <c r="B8" s="1" t="s">
        <v>44</v>
      </c>
      <c r="C8" s="1" t="s">
        <v>16</v>
      </c>
      <c r="D8" s="1" t="s">
        <v>43</v>
      </c>
      <c r="E8" s="1" t="s">
        <v>2</v>
      </c>
      <c r="F8" s="1" t="s">
        <v>91</v>
      </c>
      <c r="G8" s="1" t="s">
        <v>93</v>
      </c>
      <c r="H8" s="1" t="s">
        <v>92</v>
      </c>
      <c r="I8" s="1" t="s">
        <v>91</v>
      </c>
      <c r="J8" s="1" t="s">
        <v>93</v>
      </c>
      <c r="K8" s="1" t="s">
        <v>92</v>
      </c>
      <c r="L8" s="1" t="s">
        <v>91</v>
      </c>
      <c r="M8" s="1" t="s">
        <v>93</v>
      </c>
      <c r="N8" s="1" t="s">
        <v>92</v>
      </c>
      <c r="O8" s="1" t="s">
        <v>91</v>
      </c>
      <c r="P8" s="1" t="s">
        <v>93</v>
      </c>
      <c r="Q8" s="1" t="s">
        <v>92</v>
      </c>
      <c r="R8" s="97"/>
    </row>
    <row r="9" spans="1:18" ht="15" customHeight="1" x14ac:dyDescent="0.25">
      <c r="A9" s="88" t="s">
        <v>89</v>
      </c>
      <c r="B9" s="44"/>
      <c r="C9" s="44"/>
      <c r="D9" s="44"/>
      <c r="E9" s="32"/>
      <c r="F9" s="47"/>
      <c r="G9" s="45"/>
      <c r="H9" s="46">
        <f>F9*G9</f>
        <v>0</v>
      </c>
      <c r="I9" s="47"/>
      <c r="J9" s="45"/>
      <c r="K9" s="46">
        <f>I9*J9</f>
        <v>0</v>
      </c>
      <c r="L9" s="47"/>
      <c r="M9" s="45"/>
      <c r="N9" s="46">
        <f>L9*M9</f>
        <v>0</v>
      </c>
      <c r="O9" s="47"/>
      <c r="P9" s="45"/>
      <c r="Q9" s="46">
        <f>O9*P9</f>
        <v>0</v>
      </c>
      <c r="R9" s="46">
        <f>H9+K9+N9+Q9</f>
        <v>0</v>
      </c>
    </row>
    <row r="10" spans="1:18" x14ac:dyDescent="0.25">
      <c r="A10" s="89"/>
      <c r="B10" s="44"/>
      <c r="C10" s="44"/>
      <c r="D10" s="44"/>
      <c r="E10" s="32"/>
      <c r="F10" s="47"/>
      <c r="G10" s="45"/>
      <c r="H10" s="46">
        <f t="shared" ref="H10:H28" si="0">F10*G10</f>
        <v>0</v>
      </c>
      <c r="I10" s="47"/>
      <c r="J10" s="45"/>
      <c r="K10" s="46">
        <f t="shared" ref="K10:K28" si="1">I10*J10</f>
        <v>0</v>
      </c>
      <c r="L10" s="47"/>
      <c r="M10" s="45"/>
      <c r="N10" s="46">
        <f t="shared" ref="N10:N28" si="2">L10*M10</f>
        <v>0</v>
      </c>
      <c r="O10" s="47"/>
      <c r="P10" s="45"/>
      <c r="Q10" s="46">
        <f t="shared" ref="Q10:Q28" si="3">O10*P10</f>
        <v>0</v>
      </c>
      <c r="R10" s="46">
        <f t="shared" ref="R10:R28" si="4">H10+K10+N10+Q10</f>
        <v>0</v>
      </c>
    </row>
    <row r="11" spans="1:18" ht="15" customHeight="1" x14ac:dyDescent="0.25">
      <c r="A11" s="89"/>
      <c r="B11" s="44"/>
      <c r="C11" s="44"/>
      <c r="D11" s="44"/>
      <c r="E11" s="32"/>
      <c r="F11" s="47"/>
      <c r="G11" s="45"/>
      <c r="H11" s="46">
        <f t="shared" si="0"/>
        <v>0</v>
      </c>
      <c r="I11" s="47"/>
      <c r="J11" s="45"/>
      <c r="K11" s="46">
        <f t="shared" si="1"/>
        <v>0</v>
      </c>
      <c r="L11" s="47"/>
      <c r="M11" s="45"/>
      <c r="N11" s="46">
        <f t="shared" si="2"/>
        <v>0</v>
      </c>
      <c r="O11" s="47"/>
      <c r="P11" s="45"/>
      <c r="Q11" s="46">
        <f t="shared" si="3"/>
        <v>0</v>
      </c>
      <c r="R11" s="46">
        <f t="shared" si="4"/>
        <v>0</v>
      </c>
    </row>
    <row r="12" spans="1:18" x14ac:dyDescent="0.25">
      <c r="A12" s="89"/>
      <c r="B12" s="44"/>
      <c r="C12" s="44"/>
      <c r="D12" s="44"/>
      <c r="E12" s="32"/>
      <c r="F12" s="47"/>
      <c r="G12" s="45"/>
      <c r="H12" s="46">
        <f t="shared" si="0"/>
        <v>0</v>
      </c>
      <c r="I12" s="47"/>
      <c r="J12" s="45"/>
      <c r="K12" s="46">
        <f t="shared" si="1"/>
        <v>0</v>
      </c>
      <c r="L12" s="47"/>
      <c r="M12" s="45"/>
      <c r="N12" s="46">
        <f t="shared" si="2"/>
        <v>0</v>
      </c>
      <c r="O12" s="47"/>
      <c r="P12" s="45"/>
      <c r="Q12" s="46">
        <f t="shared" si="3"/>
        <v>0</v>
      </c>
      <c r="R12" s="46">
        <f t="shared" si="4"/>
        <v>0</v>
      </c>
    </row>
    <row r="13" spans="1:18" ht="15" customHeight="1" x14ac:dyDescent="0.25">
      <c r="A13" s="89"/>
      <c r="B13" s="44"/>
      <c r="C13" s="44"/>
      <c r="D13" s="44"/>
      <c r="E13" s="32"/>
      <c r="F13" s="47"/>
      <c r="G13" s="45"/>
      <c r="H13" s="46">
        <f t="shared" si="0"/>
        <v>0</v>
      </c>
      <c r="I13" s="47"/>
      <c r="J13" s="45"/>
      <c r="K13" s="46">
        <f t="shared" si="1"/>
        <v>0</v>
      </c>
      <c r="L13" s="47"/>
      <c r="M13" s="45"/>
      <c r="N13" s="46">
        <f t="shared" si="2"/>
        <v>0</v>
      </c>
      <c r="O13" s="47"/>
      <c r="P13" s="45"/>
      <c r="Q13" s="46">
        <f t="shared" si="3"/>
        <v>0</v>
      </c>
      <c r="R13" s="46">
        <f t="shared" si="4"/>
        <v>0</v>
      </c>
    </row>
    <row r="14" spans="1:18" x14ac:dyDescent="0.25">
      <c r="A14" s="89"/>
      <c r="B14" s="44"/>
      <c r="C14" s="44"/>
      <c r="D14" s="44"/>
      <c r="E14" s="32"/>
      <c r="F14" s="47"/>
      <c r="G14" s="45"/>
      <c r="H14" s="46">
        <f t="shared" si="0"/>
        <v>0</v>
      </c>
      <c r="I14" s="47"/>
      <c r="J14" s="45"/>
      <c r="K14" s="46">
        <f t="shared" si="1"/>
        <v>0</v>
      </c>
      <c r="L14" s="47"/>
      <c r="M14" s="45"/>
      <c r="N14" s="46">
        <f t="shared" si="2"/>
        <v>0</v>
      </c>
      <c r="O14" s="47"/>
      <c r="P14" s="45"/>
      <c r="Q14" s="46">
        <f t="shared" si="3"/>
        <v>0</v>
      </c>
      <c r="R14" s="46">
        <f t="shared" si="4"/>
        <v>0</v>
      </c>
    </row>
    <row r="15" spans="1:18" ht="15" customHeight="1" x14ac:dyDescent="0.25">
      <c r="A15" s="89"/>
      <c r="B15" s="44"/>
      <c r="C15" s="44"/>
      <c r="D15" s="44"/>
      <c r="E15" s="32"/>
      <c r="F15" s="47"/>
      <c r="G15" s="45"/>
      <c r="H15" s="46">
        <f t="shared" si="0"/>
        <v>0</v>
      </c>
      <c r="I15" s="47"/>
      <c r="J15" s="45"/>
      <c r="K15" s="46">
        <f t="shared" si="1"/>
        <v>0</v>
      </c>
      <c r="L15" s="47"/>
      <c r="M15" s="45"/>
      <c r="N15" s="46">
        <f t="shared" si="2"/>
        <v>0</v>
      </c>
      <c r="O15" s="47"/>
      <c r="P15" s="45"/>
      <c r="Q15" s="46">
        <f t="shared" si="3"/>
        <v>0</v>
      </c>
      <c r="R15" s="46">
        <f t="shared" si="4"/>
        <v>0</v>
      </c>
    </row>
    <row r="16" spans="1:18" x14ac:dyDescent="0.25">
      <c r="A16" s="89"/>
      <c r="B16" s="44"/>
      <c r="C16" s="44"/>
      <c r="D16" s="44"/>
      <c r="E16" s="32"/>
      <c r="F16" s="47"/>
      <c r="G16" s="45"/>
      <c r="H16" s="46">
        <f t="shared" si="0"/>
        <v>0</v>
      </c>
      <c r="I16" s="47"/>
      <c r="J16" s="45"/>
      <c r="K16" s="46">
        <f t="shared" si="1"/>
        <v>0</v>
      </c>
      <c r="L16" s="47"/>
      <c r="M16" s="45"/>
      <c r="N16" s="46">
        <f t="shared" si="2"/>
        <v>0</v>
      </c>
      <c r="O16" s="47"/>
      <c r="P16" s="45"/>
      <c r="Q16" s="46">
        <f t="shared" si="3"/>
        <v>0</v>
      </c>
      <c r="R16" s="46">
        <f t="shared" si="4"/>
        <v>0</v>
      </c>
    </row>
    <row r="17" spans="1:18" ht="15" customHeight="1" x14ac:dyDescent="0.25">
      <c r="A17" s="89"/>
      <c r="B17" s="44"/>
      <c r="C17" s="44"/>
      <c r="D17" s="44"/>
      <c r="E17" s="32"/>
      <c r="F17" s="47"/>
      <c r="G17" s="45"/>
      <c r="H17" s="46">
        <f t="shared" si="0"/>
        <v>0</v>
      </c>
      <c r="I17" s="47"/>
      <c r="J17" s="45"/>
      <c r="K17" s="46">
        <f t="shared" si="1"/>
        <v>0</v>
      </c>
      <c r="L17" s="47"/>
      <c r="M17" s="45"/>
      <c r="N17" s="46">
        <f t="shared" si="2"/>
        <v>0</v>
      </c>
      <c r="O17" s="47"/>
      <c r="P17" s="45"/>
      <c r="Q17" s="46">
        <f t="shared" si="3"/>
        <v>0</v>
      </c>
      <c r="R17" s="46">
        <f t="shared" si="4"/>
        <v>0</v>
      </c>
    </row>
    <row r="18" spans="1:18" x14ac:dyDescent="0.25">
      <c r="A18" s="89"/>
      <c r="B18" s="44"/>
      <c r="C18" s="44"/>
      <c r="D18" s="44"/>
      <c r="E18" s="32"/>
      <c r="F18" s="47"/>
      <c r="G18" s="45"/>
      <c r="H18" s="46">
        <f t="shared" si="0"/>
        <v>0</v>
      </c>
      <c r="I18" s="47"/>
      <c r="J18" s="45"/>
      <c r="K18" s="46">
        <f t="shared" si="1"/>
        <v>0</v>
      </c>
      <c r="L18" s="47"/>
      <c r="M18" s="45"/>
      <c r="N18" s="46">
        <f t="shared" si="2"/>
        <v>0</v>
      </c>
      <c r="O18" s="47"/>
      <c r="P18" s="45"/>
      <c r="Q18" s="46">
        <f t="shared" si="3"/>
        <v>0</v>
      </c>
      <c r="R18" s="46">
        <f t="shared" si="4"/>
        <v>0</v>
      </c>
    </row>
    <row r="19" spans="1:18" ht="15" customHeight="1" x14ac:dyDescent="0.25">
      <c r="A19" s="89"/>
      <c r="B19" s="44"/>
      <c r="C19" s="44"/>
      <c r="D19" s="44"/>
      <c r="E19" s="32"/>
      <c r="F19" s="47"/>
      <c r="G19" s="45"/>
      <c r="H19" s="46">
        <f t="shared" si="0"/>
        <v>0</v>
      </c>
      <c r="I19" s="47"/>
      <c r="J19" s="45"/>
      <c r="K19" s="46">
        <f t="shared" si="1"/>
        <v>0</v>
      </c>
      <c r="L19" s="47"/>
      <c r="M19" s="45"/>
      <c r="N19" s="46">
        <f t="shared" si="2"/>
        <v>0</v>
      </c>
      <c r="O19" s="47"/>
      <c r="P19" s="45"/>
      <c r="Q19" s="46">
        <f t="shared" si="3"/>
        <v>0</v>
      </c>
      <c r="R19" s="46">
        <f t="shared" si="4"/>
        <v>0</v>
      </c>
    </row>
    <row r="20" spans="1:18" x14ac:dyDescent="0.25">
      <c r="A20" s="89"/>
      <c r="B20" s="44"/>
      <c r="C20" s="44"/>
      <c r="D20" s="44"/>
      <c r="E20" s="32"/>
      <c r="F20" s="47"/>
      <c r="G20" s="45"/>
      <c r="H20" s="46">
        <f t="shared" si="0"/>
        <v>0</v>
      </c>
      <c r="I20" s="47"/>
      <c r="J20" s="45"/>
      <c r="K20" s="46">
        <f t="shared" si="1"/>
        <v>0</v>
      </c>
      <c r="L20" s="47"/>
      <c r="M20" s="45"/>
      <c r="N20" s="46">
        <f t="shared" si="2"/>
        <v>0</v>
      </c>
      <c r="O20" s="47"/>
      <c r="P20" s="45"/>
      <c r="Q20" s="46">
        <f t="shared" si="3"/>
        <v>0</v>
      </c>
      <c r="R20" s="46">
        <f t="shared" si="4"/>
        <v>0</v>
      </c>
    </row>
    <row r="21" spans="1:18" ht="15" customHeight="1" x14ac:dyDescent="0.25">
      <c r="A21" s="89"/>
      <c r="B21" s="44"/>
      <c r="C21" s="44"/>
      <c r="D21" s="44"/>
      <c r="E21" s="32"/>
      <c r="F21" s="47"/>
      <c r="G21" s="45"/>
      <c r="H21" s="46">
        <f t="shared" si="0"/>
        <v>0</v>
      </c>
      <c r="I21" s="47"/>
      <c r="J21" s="45"/>
      <c r="K21" s="46">
        <f t="shared" si="1"/>
        <v>0</v>
      </c>
      <c r="L21" s="47"/>
      <c r="M21" s="45"/>
      <c r="N21" s="46">
        <f t="shared" si="2"/>
        <v>0</v>
      </c>
      <c r="O21" s="47"/>
      <c r="P21" s="45"/>
      <c r="Q21" s="46">
        <f t="shared" si="3"/>
        <v>0</v>
      </c>
      <c r="R21" s="46">
        <f t="shared" si="4"/>
        <v>0</v>
      </c>
    </row>
    <row r="22" spans="1:18" x14ac:dyDescent="0.25">
      <c r="A22" s="89"/>
      <c r="B22" s="44"/>
      <c r="C22" s="44"/>
      <c r="D22" s="44"/>
      <c r="E22" s="32"/>
      <c r="F22" s="47"/>
      <c r="G22" s="45"/>
      <c r="H22" s="46">
        <f t="shared" si="0"/>
        <v>0</v>
      </c>
      <c r="I22" s="47"/>
      <c r="J22" s="45"/>
      <c r="K22" s="46">
        <f t="shared" si="1"/>
        <v>0</v>
      </c>
      <c r="L22" s="47"/>
      <c r="M22" s="45"/>
      <c r="N22" s="46">
        <f t="shared" si="2"/>
        <v>0</v>
      </c>
      <c r="O22" s="47"/>
      <c r="P22" s="45"/>
      <c r="Q22" s="46">
        <f t="shared" si="3"/>
        <v>0</v>
      </c>
      <c r="R22" s="46">
        <f t="shared" si="4"/>
        <v>0</v>
      </c>
    </row>
    <row r="23" spans="1:18" ht="15" customHeight="1" x14ac:dyDescent="0.25">
      <c r="A23" s="89"/>
      <c r="B23" s="44"/>
      <c r="C23" s="44"/>
      <c r="D23" s="44"/>
      <c r="E23" s="32"/>
      <c r="F23" s="47"/>
      <c r="G23" s="45"/>
      <c r="H23" s="46">
        <f t="shared" si="0"/>
        <v>0</v>
      </c>
      <c r="I23" s="47"/>
      <c r="J23" s="45"/>
      <c r="K23" s="46">
        <f t="shared" si="1"/>
        <v>0</v>
      </c>
      <c r="L23" s="47"/>
      <c r="M23" s="45"/>
      <c r="N23" s="46">
        <f t="shared" si="2"/>
        <v>0</v>
      </c>
      <c r="O23" s="47"/>
      <c r="P23" s="45"/>
      <c r="Q23" s="46">
        <f t="shared" si="3"/>
        <v>0</v>
      </c>
      <c r="R23" s="46">
        <f t="shared" si="4"/>
        <v>0</v>
      </c>
    </row>
    <row r="24" spans="1:18" x14ac:dyDescent="0.25">
      <c r="A24" s="89"/>
      <c r="B24" s="44"/>
      <c r="C24" s="44"/>
      <c r="D24" s="44"/>
      <c r="E24" s="32"/>
      <c r="F24" s="47"/>
      <c r="G24" s="45"/>
      <c r="H24" s="46">
        <f t="shared" si="0"/>
        <v>0</v>
      </c>
      <c r="I24" s="47"/>
      <c r="J24" s="45"/>
      <c r="K24" s="46">
        <f t="shared" si="1"/>
        <v>0</v>
      </c>
      <c r="L24" s="47"/>
      <c r="M24" s="45"/>
      <c r="N24" s="46">
        <f t="shared" si="2"/>
        <v>0</v>
      </c>
      <c r="O24" s="47"/>
      <c r="P24" s="45"/>
      <c r="Q24" s="46">
        <f t="shared" si="3"/>
        <v>0</v>
      </c>
      <c r="R24" s="46">
        <f t="shared" si="4"/>
        <v>0</v>
      </c>
    </row>
    <row r="25" spans="1:18" ht="15" customHeight="1" x14ac:dyDescent="0.25">
      <c r="A25" s="89"/>
      <c r="B25" s="44"/>
      <c r="C25" s="44"/>
      <c r="D25" s="44"/>
      <c r="E25" s="32"/>
      <c r="F25" s="47"/>
      <c r="G25" s="45"/>
      <c r="H25" s="46">
        <f t="shared" si="0"/>
        <v>0</v>
      </c>
      <c r="I25" s="47"/>
      <c r="J25" s="45"/>
      <c r="K25" s="46">
        <f t="shared" si="1"/>
        <v>0</v>
      </c>
      <c r="L25" s="47"/>
      <c r="M25" s="45"/>
      <c r="N25" s="46">
        <f t="shared" si="2"/>
        <v>0</v>
      </c>
      <c r="O25" s="47"/>
      <c r="P25" s="45"/>
      <c r="Q25" s="46">
        <f t="shared" si="3"/>
        <v>0</v>
      </c>
      <c r="R25" s="46">
        <f t="shared" si="4"/>
        <v>0</v>
      </c>
    </row>
    <row r="26" spans="1:18" x14ac:dyDescent="0.25">
      <c r="A26" s="89"/>
      <c r="B26" s="44"/>
      <c r="C26" s="44"/>
      <c r="D26" s="44"/>
      <c r="E26" s="32"/>
      <c r="F26" s="47"/>
      <c r="G26" s="45"/>
      <c r="H26" s="46">
        <f t="shared" si="0"/>
        <v>0</v>
      </c>
      <c r="I26" s="47"/>
      <c r="J26" s="45"/>
      <c r="K26" s="46">
        <f t="shared" si="1"/>
        <v>0</v>
      </c>
      <c r="L26" s="47"/>
      <c r="M26" s="45"/>
      <c r="N26" s="46">
        <f t="shared" si="2"/>
        <v>0</v>
      </c>
      <c r="O26" s="47"/>
      <c r="P26" s="45"/>
      <c r="Q26" s="46">
        <f t="shared" si="3"/>
        <v>0</v>
      </c>
      <c r="R26" s="46">
        <f t="shared" si="4"/>
        <v>0</v>
      </c>
    </row>
    <row r="27" spans="1:18" ht="15" customHeight="1" x14ac:dyDescent="0.25">
      <c r="A27" s="89"/>
      <c r="B27" s="44"/>
      <c r="C27" s="44"/>
      <c r="D27" s="44"/>
      <c r="E27" s="32"/>
      <c r="F27" s="47"/>
      <c r="G27" s="45"/>
      <c r="H27" s="46">
        <f t="shared" si="0"/>
        <v>0</v>
      </c>
      <c r="I27" s="47"/>
      <c r="J27" s="45"/>
      <c r="K27" s="46">
        <f t="shared" si="1"/>
        <v>0</v>
      </c>
      <c r="L27" s="47"/>
      <c r="M27" s="45"/>
      <c r="N27" s="46">
        <f t="shared" si="2"/>
        <v>0</v>
      </c>
      <c r="O27" s="47"/>
      <c r="P27" s="45"/>
      <c r="Q27" s="46">
        <f t="shared" si="3"/>
        <v>0</v>
      </c>
      <c r="R27" s="46">
        <f t="shared" si="4"/>
        <v>0</v>
      </c>
    </row>
    <row r="28" spans="1:18" x14ac:dyDescent="0.25">
      <c r="A28" s="90"/>
      <c r="B28" s="44"/>
      <c r="C28" s="44"/>
      <c r="D28" s="44"/>
      <c r="E28" s="32"/>
      <c r="F28" s="47"/>
      <c r="G28" s="45"/>
      <c r="H28" s="46">
        <f t="shared" si="0"/>
        <v>0</v>
      </c>
      <c r="I28" s="47"/>
      <c r="J28" s="45"/>
      <c r="K28" s="46">
        <f t="shared" si="1"/>
        <v>0</v>
      </c>
      <c r="L28" s="47"/>
      <c r="M28" s="45"/>
      <c r="N28" s="46">
        <f t="shared" si="2"/>
        <v>0</v>
      </c>
      <c r="O28" s="47"/>
      <c r="P28" s="45"/>
      <c r="Q28" s="46">
        <f t="shared" si="3"/>
        <v>0</v>
      </c>
      <c r="R28" s="46">
        <f t="shared" si="4"/>
        <v>0</v>
      </c>
    </row>
    <row r="29" spans="1:18" x14ac:dyDescent="0.25">
      <c r="A29" s="95" t="s">
        <v>10</v>
      </c>
      <c r="B29" s="95"/>
      <c r="C29" s="95"/>
      <c r="D29" s="95"/>
      <c r="E29" s="95"/>
      <c r="F29" s="95"/>
      <c r="G29" s="95"/>
      <c r="H29" s="59">
        <f>SUM(H9:H28)</f>
        <v>0</v>
      </c>
      <c r="I29" s="95" t="s">
        <v>10</v>
      </c>
      <c r="J29" s="95"/>
      <c r="K29" s="59">
        <f>SUM(K9:K28)</f>
        <v>0</v>
      </c>
      <c r="L29" s="95" t="s">
        <v>10</v>
      </c>
      <c r="M29" s="95"/>
      <c r="N29" s="59">
        <f>SUM(N9:N28)</f>
        <v>0</v>
      </c>
      <c r="O29" s="95" t="s">
        <v>10</v>
      </c>
      <c r="P29" s="95"/>
      <c r="Q29" s="59">
        <f>SUM(Q9:Q28)</f>
        <v>0</v>
      </c>
      <c r="R29" s="59">
        <f>H29+K29+N29+Q29</f>
        <v>0</v>
      </c>
    </row>
    <row r="30" spans="1:18" x14ac:dyDescent="0.25">
      <c r="A30" s="93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</row>
    <row r="32" spans="1:18" x14ac:dyDescent="0.25">
      <c r="A32" s="91" t="s">
        <v>42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</row>
  </sheetData>
  <mergeCells count="14">
    <mergeCell ref="R7:R8"/>
    <mergeCell ref="A5:B5"/>
    <mergeCell ref="C5:R5"/>
    <mergeCell ref="F7:H7"/>
    <mergeCell ref="I7:K7"/>
    <mergeCell ref="L7:N7"/>
    <mergeCell ref="O7:Q7"/>
    <mergeCell ref="A9:A28"/>
    <mergeCell ref="A32:R32"/>
    <mergeCell ref="A30:R30"/>
    <mergeCell ref="A29:G29"/>
    <mergeCell ref="I29:J29"/>
    <mergeCell ref="L29:M29"/>
    <mergeCell ref="O29:P29"/>
  </mergeCells>
  <pageMargins left="0.7" right="0.7" top="0.75" bottom="0.75" header="0.3" footer="0.3"/>
  <pageSetup paperSize="9" scale="7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Arkusz1!$I$8:$I$10</xm:f>
          </x14:formula1>
          <xm:sqref>C9:D28</xm:sqref>
        </x14:dataValidation>
        <x14:dataValidation type="list" allowBlank="1" showInputMessage="1" showErrorMessage="1" xr:uid="{980519BE-DEC2-4615-AF3A-089B510D8F4F}">
          <x14:formula1>
            <xm:f>Arkusz1!$U$8:$U$9</xm:f>
          </x14:formula1>
          <xm:sqref>E9:E28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I9:U16"/>
  <sheetViews>
    <sheetView workbookViewId="0">
      <selection activeCell="W15" sqref="W15"/>
    </sheetView>
  </sheetViews>
  <sheetFormatPr defaultRowHeight="15" x14ac:dyDescent="0.25"/>
  <sheetData>
    <row r="9" spans="9:21" x14ac:dyDescent="0.25">
      <c r="I9" t="s">
        <v>19</v>
      </c>
      <c r="K9" t="s">
        <v>48</v>
      </c>
      <c r="M9" t="s">
        <v>48</v>
      </c>
      <c r="O9" t="s">
        <v>51</v>
      </c>
      <c r="Q9" t="s">
        <v>53</v>
      </c>
      <c r="S9">
        <v>1</v>
      </c>
      <c r="U9" t="s">
        <v>94</v>
      </c>
    </row>
    <row r="10" spans="9:21" x14ac:dyDescent="0.25">
      <c r="I10" t="s">
        <v>20</v>
      </c>
      <c r="K10" t="s">
        <v>49</v>
      </c>
      <c r="M10" t="s">
        <v>49</v>
      </c>
      <c r="O10" t="s">
        <v>52</v>
      </c>
      <c r="Q10" t="s">
        <v>54</v>
      </c>
      <c r="S10">
        <v>2</v>
      </c>
    </row>
    <row r="11" spans="9:21" ht="17.25" x14ac:dyDescent="0.25">
      <c r="M11" t="s">
        <v>50</v>
      </c>
      <c r="S11">
        <v>3</v>
      </c>
    </row>
    <row r="12" spans="9:21" x14ac:dyDescent="0.25">
      <c r="S12">
        <v>4</v>
      </c>
    </row>
    <row r="13" spans="9:21" x14ac:dyDescent="0.25">
      <c r="S13">
        <v>5</v>
      </c>
    </row>
    <row r="14" spans="9:21" x14ac:dyDescent="0.25">
      <c r="S14">
        <v>6</v>
      </c>
    </row>
    <row r="15" spans="9:21" x14ac:dyDescent="0.25">
      <c r="S15">
        <v>7</v>
      </c>
    </row>
    <row r="16" spans="9:21" x14ac:dyDescent="0.25">
      <c r="S16">
        <v>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16"/>
  <sheetViews>
    <sheetView zoomScaleNormal="100" workbookViewId="0">
      <selection activeCell="B6" sqref="B6"/>
    </sheetView>
  </sheetViews>
  <sheetFormatPr defaultRowHeight="15" x14ac:dyDescent="0.25"/>
  <cols>
    <col min="1" max="1" width="3.5703125" style="26" customWidth="1"/>
    <col min="2" max="2" width="58.7109375" style="26" customWidth="1"/>
    <col min="3" max="3" width="25.28515625" style="26" customWidth="1"/>
    <col min="4" max="4" width="19" style="26" customWidth="1"/>
    <col min="5" max="5" width="19.28515625" style="26" customWidth="1"/>
    <col min="6" max="16384" width="9.140625" style="26"/>
  </cols>
  <sheetData>
    <row r="1" spans="2:13" s="29" customFormat="1" x14ac:dyDescent="0.25">
      <c r="B1" s="27" t="s">
        <v>25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7"/>
    </row>
    <row r="2" spans="2:13" s="29" customFormat="1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7"/>
    </row>
    <row r="3" spans="2:13" s="29" customFormat="1" ht="18.75" x14ac:dyDescent="0.3">
      <c r="B3" s="10" t="s">
        <v>26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7"/>
    </row>
    <row r="4" spans="2:13" s="29" customFormat="1" x14ac:dyDescent="0.25"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7"/>
    </row>
    <row r="6" spans="2:13" ht="33" customHeight="1" x14ac:dyDescent="0.25">
      <c r="B6" s="1" t="s">
        <v>22</v>
      </c>
      <c r="C6" s="1" t="s">
        <v>12</v>
      </c>
      <c r="D6" s="1" t="s">
        <v>13</v>
      </c>
      <c r="E6" s="1" t="s">
        <v>14</v>
      </c>
    </row>
    <row r="7" spans="2:13" ht="30" customHeight="1" x14ac:dyDescent="0.25">
      <c r="B7" s="103" t="s">
        <v>69</v>
      </c>
      <c r="C7" s="53">
        <f>'POMOC PUBLICZNA'!L14+'POMOC DE MINIMIS'!L14</f>
        <v>0</v>
      </c>
      <c r="D7" s="54">
        <f>IFERROR(C7/('POMOC PUBLICZNA'!L145+'POMOC DE MINIMIS'!L145), 0)</f>
        <v>0</v>
      </c>
      <c r="E7" s="55" t="str">
        <f>IF(D7&lt;=3.5%,"TAK","NIE")</f>
        <v>TAK</v>
      </c>
    </row>
    <row r="8" spans="2:13" ht="66" customHeight="1" x14ac:dyDescent="0.25">
      <c r="B8" s="103" t="s">
        <v>46</v>
      </c>
      <c r="C8" s="53">
        <f>'POMOC PUBLICZNA'!L91+'POMOC DE MINIMIS'!L91</f>
        <v>0</v>
      </c>
      <c r="D8" s="54">
        <f>IFERROR(C8/('POMOC PUBLICZNA'!L145+'POMOC DE MINIMIS'!L145), 0)</f>
        <v>0</v>
      </c>
      <c r="E8" s="55" t="str">
        <f>IF(D8&lt;=10%,"TAK","NIE")</f>
        <v>TAK</v>
      </c>
    </row>
    <row r="9" spans="2:13" ht="56.25" customHeight="1" x14ac:dyDescent="0.25">
      <c r="B9" s="104" t="s">
        <v>70</v>
      </c>
      <c r="C9" s="53">
        <f>'POMOC PUBLICZNA'!L146+'POMOC DE MINIMIS'!L146</f>
        <v>0</v>
      </c>
      <c r="D9" s="54">
        <f>IFERROR(C9/('POMOC PUBLICZNA'!L145+'POMOC DE MINIMIS'!L145), 0)</f>
        <v>0</v>
      </c>
      <c r="E9" s="55" t="str">
        <f>IF(D9&lt;=30%,"TAK","NIE")</f>
        <v>TAK</v>
      </c>
    </row>
    <row r="10" spans="2:13" ht="66.75" customHeight="1" x14ac:dyDescent="0.25">
      <c r="B10" s="104" t="s">
        <v>71</v>
      </c>
      <c r="C10" s="53">
        <f>'POMOC PUBLICZNA'!L58+'POMOC DE MINIMIS'!L58</f>
        <v>0</v>
      </c>
      <c r="D10" s="54">
        <f>IFERROR(C10/('POMOC PUBLICZNA'!L145+'POMOC DE MINIMIS'!L145), 0)</f>
        <v>0</v>
      </c>
      <c r="E10" s="55" t="str">
        <f>IF(D10&lt;=20%,"TAK","NIE")</f>
        <v>TAK</v>
      </c>
    </row>
    <row r="11" spans="2:13" ht="30" customHeight="1" x14ac:dyDescent="0.25">
      <c r="B11" s="103" t="s">
        <v>18</v>
      </c>
      <c r="C11" s="53">
        <f>'POMOC PUBLICZNA'!L97+'POMOC DE MINIMIS'!L97</f>
        <v>0</v>
      </c>
      <c r="D11" s="54">
        <f>IFERROR(C11/('POMOC PUBLICZNA'!L145+'POMOC DE MINIMIS'!L145), 0)</f>
        <v>0</v>
      </c>
      <c r="E11" s="55" t="str">
        <f t="shared" ref="E11" si="0">IF(D11&lt;=10%,"TAK","NIE")</f>
        <v>TAK</v>
      </c>
    </row>
    <row r="12" spans="2:13" ht="52.5" customHeight="1" x14ac:dyDescent="0.25">
      <c r="B12" s="103" t="s">
        <v>72</v>
      </c>
      <c r="C12" s="53">
        <f>'POMOC PUBLICZNA'!L119+'POMOC DE MINIMIS'!L119</f>
        <v>0</v>
      </c>
      <c r="D12" s="54">
        <f>IFERROR(C12/('POMOC PUBLICZNA'!L145+'POMOC DE MINIMIS'!L145), 0)</f>
        <v>0</v>
      </c>
      <c r="E12" s="55" t="str">
        <f>IF(D12&lt;=50%,"TAK","NIE")</f>
        <v>TAK</v>
      </c>
    </row>
    <row r="13" spans="2:13" ht="90.75" customHeight="1" x14ac:dyDescent="0.25">
      <c r="B13" s="103" t="s">
        <v>21</v>
      </c>
      <c r="C13" s="53">
        <f>'POMOC PUBLICZNA'!L144+'POMOC DE MINIMIS'!L144</f>
        <v>0</v>
      </c>
      <c r="D13" s="54">
        <f>IFERROR(C13/('POMOC PUBLICZNA'!L142+'POMOC DE MINIMIS'!L142), 0)</f>
        <v>0</v>
      </c>
      <c r="E13" s="55" t="str">
        <f>IF(D13&lt;=20%,"TAK","NIE")</f>
        <v>TAK</v>
      </c>
    </row>
    <row r="14" spans="2:13" ht="54.75" customHeight="1" x14ac:dyDescent="0.25">
      <c r="B14" s="103" t="s">
        <v>47</v>
      </c>
      <c r="C14" s="53">
        <f>'POMOC PUBLICZNA'!L69+'POMOC DE MINIMIS'!L69</f>
        <v>0</v>
      </c>
      <c r="D14" s="54">
        <f>IFERROR(C14/('POMOC PUBLICZNA'!L145+'POMOC DE MINIMIS'!L145), 0)</f>
        <v>0</v>
      </c>
      <c r="E14" s="55" t="str">
        <f>IF(D14&lt;=25%,"TAK","NIE")</f>
        <v>TAK</v>
      </c>
    </row>
    <row r="15" spans="2:13" ht="81" customHeight="1" x14ac:dyDescent="0.25">
      <c r="B15" s="103" t="s">
        <v>68</v>
      </c>
      <c r="C15" s="53">
        <f>'POMOC PUBLICZNA'!L130+'POMOC DE MINIMIS'!L130</f>
        <v>0</v>
      </c>
      <c r="D15" s="54">
        <f>IFERROR(C15/('POMOC PUBLICZNA'!L145+'POMOC DE MINIMIS'!L145), 0)</f>
        <v>0</v>
      </c>
      <c r="E15" s="55" t="str">
        <f>IF(D15&lt;=20%,"TAK","NIE")</f>
        <v>TAK</v>
      </c>
    </row>
    <row r="16" spans="2:13" ht="30.75" customHeight="1" x14ac:dyDescent="0.25">
      <c r="B16" s="103" t="s">
        <v>88</v>
      </c>
      <c r="C16" s="53">
        <f>'POMOC PUBLICZNA'!M141+'POMOC DE MINIMIS'!M141</f>
        <v>0</v>
      </c>
      <c r="D16" s="54">
        <f>IFERROR(C16/('POMOC PUBLICZNA'!M145+'POMOC DE MINIMIS'!M145), 0)</f>
        <v>0</v>
      </c>
      <c r="E16" s="55" t="str">
        <f>IF(D16&lt;=10%,"TAK","NIE")</f>
        <v>TAK</v>
      </c>
    </row>
  </sheetData>
  <sheetProtection algorithmName="SHA-512" hashValue="Oj2DbOnQb0yarKtP96EuX21hCvnxTce+FEicdsdve7gMQndYDwCVQ4IQha3tGj1inredU9n+mnHiYUzB2HYsBw==" saltValue="36IwCvYeYTfi/gytTL8O1Q==" spinCount="100000" sheet="1" objects="1" scenarios="1"/>
  <conditionalFormatting sqref="E7">
    <cfRule type="containsText" dxfId="4" priority="2" operator="containsText" text="NIE">
      <formula>NOT(ISERROR(SEARCH("NIE",E7)))</formula>
    </cfRule>
  </conditionalFormatting>
  <conditionalFormatting sqref="E8:E16">
    <cfRule type="containsText" dxfId="3" priority="1" operator="containsText" text="NIE">
      <formula>NOT(ISERROR(SEARCH("NIE",E8)))</formula>
    </cfRule>
  </conditionalFormatting>
  <pageMargins left="0.7" right="0.7" top="0.75" bottom="0.75" header="0.3" footer="0.3"/>
  <pageSetup paperSize="9" scale="5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8:E31"/>
  <sheetViews>
    <sheetView topLeftCell="A7" zoomScaleNormal="100" workbookViewId="0">
      <selection activeCell="I16" sqref="I16"/>
    </sheetView>
  </sheetViews>
  <sheetFormatPr defaultRowHeight="16.5" x14ac:dyDescent="0.3"/>
  <cols>
    <col min="1" max="1" width="9.140625" style="3"/>
    <col min="2" max="2" width="42.7109375" style="3" customWidth="1"/>
    <col min="3" max="3" width="28.7109375" style="2" customWidth="1"/>
    <col min="4" max="4" width="29.140625" style="3" customWidth="1"/>
    <col min="5" max="5" width="28.5703125" style="3" customWidth="1"/>
    <col min="6" max="16384" width="9.140625" style="3"/>
  </cols>
  <sheetData>
    <row r="8" spans="2:5" customFormat="1" ht="18.75" x14ac:dyDescent="0.3">
      <c r="B8" s="30" t="s">
        <v>30</v>
      </c>
      <c r="C8" s="18"/>
      <c r="D8" s="13"/>
      <c r="E8" s="13"/>
    </row>
    <row r="9" spans="2:5" customFormat="1" ht="18.75" x14ac:dyDescent="0.3">
      <c r="B9" s="10"/>
      <c r="C9" s="18"/>
      <c r="D9" s="13"/>
      <c r="E9" s="13"/>
    </row>
    <row r="10" spans="2:5" customFormat="1" ht="18.75" x14ac:dyDescent="0.3">
      <c r="B10" s="10" t="s">
        <v>31</v>
      </c>
      <c r="C10" s="13"/>
      <c r="D10" s="13"/>
      <c r="E10" s="13"/>
    </row>
    <row r="11" spans="2:5" customFormat="1" ht="18.75" x14ac:dyDescent="0.3">
      <c r="B11" s="10"/>
      <c r="C11" s="18"/>
      <c r="D11" s="13"/>
      <c r="E11" s="13"/>
    </row>
    <row r="12" spans="2:5" customFormat="1" ht="18.75" x14ac:dyDescent="0.3">
      <c r="B12" s="10"/>
      <c r="C12" s="13"/>
      <c r="D12" s="13"/>
      <c r="E12" s="13"/>
    </row>
    <row r="13" spans="2:5" customFormat="1" ht="34.5" customHeight="1" x14ac:dyDescent="0.25">
      <c r="B13" s="1" t="s">
        <v>0</v>
      </c>
      <c r="C13" s="9" t="s">
        <v>7</v>
      </c>
      <c r="D13" s="9" t="s">
        <v>8</v>
      </c>
      <c r="E13" s="9" t="s">
        <v>9</v>
      </c>
    </row>
    <row r="14" spans="2:5" customFormat="1" ht="30.75" customHeight="1" x14ac:dyDescent="0.25">
      <c r="B14" s="58" t="s">
        <v>32</v>
      </c>
      <c r="C14" s="22">
        <f>'POMOC PUBLICZNA'!K14+'POMOC DE MINIMIS'!K14</f>
        <v>0</v>
      </c>
      <c r="D14" s="22">
        <f>'POMOC PUBLICZNA'!L14+'POMOC DE MINIMIS'!L14</f>
        <v>0</v>
      </c>
      <c r="E14" s="22">
        <f>'POMOC PUBLICZNA'!M14+'POMOC DE MINIMIS'!M14</f>
        <v>0</v>
      </c>
    </row>
    <row r="15" spans="2:5" customFormat="1" ht="30.75" customHeight="1" x14ac:dyDescent="0.25">
      <c r="B15" s="58" t="s">
        <v>33</v>
      </c>
      <c r="C15" s="23">
        <f>'POMOC PUBLICZNA'!K25+'POMOC DE MINIMIS'!K25</f>
        <v>0</v>
      </c>
      <c r="D15" s="23">
        <f>'POMOC PUBLICZNA'!L25+'POMOC DE MINIMIS'!L25</f>
        <v>0</v>
      </c>
      <c r="E15" s="22">
        <f>'POMOC PUBLICZNA'!M25+'POMOC DE MINIMIS'!M25</f>
        <v>0</v>
      </c>
    </row>
    <row r="16" spans="2:5" customFormat="1" ht="30.75" customHeight="1" x14ac:dyDescent="0.25">
      <c r="B16" s="58" t="s">
        <v>34</v>
      </c>
      <c r="C16" s="23">
        <f>'POMOC PUBLICZNA'!K36+'POMOC DE MINIMIS'!K36+'POMOC PUBLICZNA'!K58+'POMOC DE MINIMIS'!K58</f>
        <v>0</v>
      </c>
      <c r="D16" s="23">
        <f>'POMOC PUBLICZNA'!L36+'POMOC DE MINIMIS'!L36+'POMOC PUBLICZNA'!L58+'POMOC DE MINIMIS'!L58</f>
        <v>0</v>
      </c>
      <c r="E16" s="22">
        <f>'POMOC PUBLICZNA'!M36+'POMOC DE MINIMIS'!M36+'POMOC PUBLICZNA'!M58+'POMOC DE MINIMIS'!M58</f>
        <v>0</v>
      </c>
    </row>
    <row r="17" spans="2:5" customFormat="1" ht="30.75" customHeight="1" x14ac:dyDescent="0.25">
      <c r="B17" s="58" t="s">
        <v>63</v>
      </c>
      <c r="C17" s="23">
        <f>'POMOC PUBLICZNA'!K47+'POMOC DE MINIMIS'!K47</f>
        <v>0</v>
      </c>
      <c r="D17" s="23">
        <f>'POMOC PUBLICZNA'!L47+'POMOC DE MINIMIS'!L47</f>
        <v>0</v>
      </c>
      <c r="E17" s="22">
        <f>'POMOC PUBLICZNA'!M47+'POMOC DE MINIMIS'!M47</f>
        <v>0</v>
      </c>
    </row>
    <row r="18" spans="2:5" customFormat="1" ht="30.75" customHeight="1" x14ac:dyDescent="0.25">
      <c r="B18" s="58" t="s">
        <v>35</v>
      </c>
      <c r="C18" s="23">
        <f>'POMOC PUBLICZNA'!K80+'POMOC DE MINIMIS'!K80</f>
        <v>0</v>
      </c>
      <c r="D18" s="23">
        <f>'POMOC PUBLICZNA'!L80+'POMOC DE MINIMIS'!L80</f>
        <v>0</v>
      </c>
      <c r="E18" s="22">
        <f>'POMOC PUBLICZNA'!M80+'POMOC DE MINIMIS'!M80</f>
        <v>0</v>
      </c>
    </row>
    <row r="19" spans="2:5" customFormat="1" ht="30.75" customHeight="1" x14ac:dyDescent="0.25">
      <c r="B19" s="58" t="s">
        <v>36</v>
      </c>
      <c r="C19" s="23">
        <f>'POMOC PUBLICZNA'!K91+'POMOC DE MINIMIS'!K91</f>
        <v>0</v>
      </c>
      <c r="D19" s="23">
        <f>'POMOC PUBLICZNA'!L91+'POMOC DE MINIMIS'!L91</f>
        <v>0</v>
      </c>
      <c r="E19" s="22">
        <f>'POMOC PUBLICZNA'!M91+'POMOC DE MINIMIS'!M91</f>
        <v>0</v>
      </c>
    </row>
    <row r="20" spans="2:5" customFormat="1" ht="30.75" customHeight="1" x14ac:dyDescent="0.25">
      <c r="B20" s="58" t="s">
        <v>40</v>
      </c>
      <c r="C20" s="23">
        <f>'POMOC PUBLICZNA'!K97+'POMOC DE MINIMIS'!K97</f>
        <v>0</v>
      </c>
      <c r="D20" s="23">
        <f>'POMOC PUBLICZNA'!L97+'POMOC DE MINIMIS'!L97</f>
        <v>0</v>
      </c>
      <c r="E20" s="22">
        <f>'POMOC PUBLICZNA'!M97+'POMOC DE MINIMIS'!M97</f>
        <v>0</v>
      </c>
    </row>
    <row r="21" spans="2:5" customFormat="1" ht="30.75" customHeight="1" x14ac:dyDescent="0.25">
      <c r="B21" s="58" t="s">
        <v>37</v>
      </c>
      <c r="C21" s="23">
        <f>'POMOC PUBLICZNA'!K108+'POMOC DE MINIMIS'!K108</f>
        <v>0</v>
      </c>
      <c r="D21" s="23">
        <f>'POMOC PUBLICZNA'!L108+'POMOC DE MINIMIS'!L108</f>
        <v>0</v>
      </c>
      <c r="E21" s="22">
        <f>'POMOC PUBLICZNA'!M108+'POMOC DE MINIMIS'!M108</f>
        <v>0</v>
      </c>
    </row>
    <row r="22" spans="2:5" customFormat="1" ht="48" customHeight="1" x14ac:dyDescent="0.25">
      <c r="B22" s="58" t="s">
        <v>39</v>
      </c>
      <c r="C22" s="23">
        <f>'POMOC PUBLICZNA'!K119+'POMOC DE MINIMIS'!K119</f>
        <v>0</v>
      </c>
      <c r="D22" s="23">
        <f>'POMOC PUBLICZNA'!L119+'POMOC DE MINIMIS'!L119</f>
        <v>0</v>
      </c>
      <c r="E22" s="22">
        <f>'POMOC PUBLICZNA'!M119+'POMOC DE MINIMIS'!M119</f>
        <v>0</v>
      </c>
    </row>
    <row r="23" spans="2:5" customFormat="1" ht="15" x14ac:dyDescent="0.25">
      <c r="B23" s="58" t="s">
        <v>64</v>
      </c>
      <c r="C23" s="23">
        <f>'POMOC PUBLICZNA'!K69+'POMOC DE MINIMIS'!K69</f>
        <v>0</v>
      </c>
      <c r="D23" s="23">
        <f>'POMOC PUBLICZNA'!L69+'POMOC DE MINIMIS'!L69</f>
        <v>0</v>
      </c>
      <c r="E23" s="22">
        <f>'POMOC PUBLICZNA'!M69+'POMOC DE MINIMIS'!M69</f>
        <v>0</v>
      </c>
    </row>
    <row r="24" spans="2:5" customFormat="1" ht="33.75" customHeight="1" x14ac:dyDescent="0.25">
      <c r="B24" s="58" t="s">
        <v>65</v>
      </c>
      <c r="C24" s="23">
        <f>'POMOC PUBLICZNA'!K130+'POMOC DE MINIMIS'!K130</f>
        <v>0</v>
      </c>
      <c r="D24" s="23">
        <f>'POMOC PUBLICZNA'!L130+'POMOC DE MINIMIS'!L130</f>
        <v>0</v>
      </c>
      <c r="E24" s="22">
        <f>'POMOC PUBLICZNA'!M130+'POMOC DE MINIMIS'!M130</f>
        <v>0</v>
      </c>
    </row>
    <row r="25" spans="2:5" customFormat="1" ht="33.75" customHeight="1" x14ac:dyDescent="0.25">
      <c r="B25" s="58" t="s">
        <v>66</v>
      </c>
      <c r="C25" s="23">
        <f>'POMOC PUBLICZNA'!K144+'POMOC DE MINIMIS'!K144</f>
        <v>0</v>
      </c>
      <c r="D25" s="23">
        <f>'POMOC PUBLICZNA'!L144+'POMOC DE MINIMIS'!L144</f>
        <v>0</v>
      </c>
      <c r="E25" s="22">
        <f>'POMOC PUBLICZNA'!M144+'POMOC DE MINIMIS'!M144</f>
        <v>0</v>
      </c>
    </row>
    <row r="26" spans="2:5" customFormat="1" ht="33.75" customHeight="1" x14ac:dyDescent="0.25">
      <c r="B26" s="58" t="s">
        <v>87</v>
      </c>
      <c r="C26" s="23">
        <f>'POMOC PUBLICZNA'!K141+'POMOC DE MINIMIS'!K141</f>
        <v>0</v>
      </c>
      <c r="D26" s="23">
        <f>'POMOC PUBLICZNA'!L141+'POMOC DE MINIMIS'!L141</f>
        <v>0</v>
      </c>
      <c r="E26" s="22">
        <f>'POMOC PUBLICZNA'!M141+'POMOC DE MINIMIS'!M141</f>
        <v>0</v>
      </c>
    </row>
    <row r="27" spans="2:5" customFormat="1" ht="15" x14ac:dyDescent="0.25">
      <c r="B27" s="11" t="s">
        <v>38</v>
      </c>
      <c r="C27" s="25">
        <f>SUM(C14:C26)</f>
        <v>0</v>
      </c>
      <c r="D27" s="25">
        <f t="shared" ref="D27:E27" si="0">SUM(D14:D25)</f>
        <v>0</v>
      </c>
      <c r="E27" s="25">
        <f>SUM(E14:E26)</f>
        <v>0</v>
      </c>
    </row>
    <row r="28" spans="2:5" customFormat="1" ht="30.75" customHeight="1" x14ac:dyDescent="0.25">
      <c r="B28" s="21" t="s">
        <v>95</v>
      </c>
      <c r="C28" s="24">
        <f>'POMOC PUBLICZNA'!K145</f>
        <v>0</v>
      </c>
      <c r="D28" s="24">
        <f>'POMOC PUBLICZNA'!L145</f>
        <v>0</v>
      </c>
      <c r="E28" s="22">
        <f>'POMOC PUBLICZNA'!M145</f>
        <v>0</v>
      </c>
    </row>
    <row r="29" spans="2:5" customFormat="1" ht="30.75" customHeight="1" x14ac:dyDescent="0.25">
      <c r="B29" s="21" t="s">
        <v>96</v>
      </c>
      <c r="C29" s="24">
        <f>'POMOC DE MINIMIS'!K145</f>
        <v>0</v>
      </c>
      <c r="D29" s="24">
        <f>'POMOC DE MINIMIS'!L145</f>
        <v>0</v>
      </c>
      <c r="E29" s="22">
        <f>'POMOC DE MINIMIS'!M145</f>
        <v>0</v>
      </c>
    </row>
    <row r="30" spans="2:5" customFormat="1" ht="30.75" customHeight="1" x14ac:dyDescent="0.25">
      <c r="B30" s="21" t="s">
        <v>10</v>
      </c>
      <c r="C30" s="25">
        <f>SUM(C28:C29)</f>
        <v>0</v>
      </c>
      <c r="D30" s="25">
        <f>SUM(D28:D29)</f>
        <v>0</v>
      </c>
      <c r="E30" s="25">
        <f>SUM(E28:E29)</f>
        <v>0</v>
      </c>
    </row>
    <row r="31" spans="2:5" customFormat="1" ht="15" x14ac:dyDescent="0.25">
      <c r="B31" s="19"/>
      <c r="C31" s="20"/>
      <c r="D31" s="20"/>
      <c r="E31" s="20"/>
    </row>
  </sheetData>
  <sheetProtection algorithmName="SHA-512" hashValue="TArql/6UxK8WBLPMBrONMGatm6Zo+A15tghF/teBVZnFA4CyN1BcEUF67nty7Ajb57Qf/vpXqTtraVc9kAvK6g==" saltValue="bIYKG6VS4jSi6XKQWDbHIg==" spinCount="100000" sheet="1" objects="1" scenarios="1"/>
  <conditionalFormatting sqref="E27">
    <cfRule type="cellIs" dxfId="2" priority="3" operator="greaterThan">
      <formula>1000000</formula>
    </cfRule>
    <cfRule type="cellIs" dxfId="1" priority="2" operator="greaterThan">
      <formula>1000000</formula>
    </cfRule>
  </conditionalFormatting>
  <conditionalFormatting sqref="E30">
    <cfRule type="cellIs" dxfId="0" priority="1" operator="greaterThan">
      <formula>1000000</formula>
    </cfRule>
  </conditionalFormatting>
  <dataValidations count="1">
    <dataValidation errorStyle="warning" allowBlank="1" showInputMessage="1" showErrorMessage="1" errorTitle="Uwaga" error="Kwota została przekroczona" sqref="E27" xr:uid="{B72A749F-E158-4786-BB3E-02F7AA3A8C13}"/>
  </dataValidations>
  <pageMargins left="0.7" right="0.7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POMOC PUBLICZNA</vt:lpstr>
      <vt:lpstr>POMOC DE MINIMIS</vt:lpstr>
      <vt:lpstr>WYNAGRODZENIA </vt:lpstr>
      <vt:lpstr>Arkusz1</vt:lpstr>
      <vt:lpstr>LIMITY</vt:lpstr>
      <vt:lpstr>PODSUMOWANIE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Centrum Obsługi Przedsiębiorcy</cp:lastModifiedBy>
  <cp:lastPrinted>2020-06-03T06:54:09Z</cp:lastPrinted>
  <dcterms:created xsi:type="dcterms:W3CDTF">2020-05-10T15:14:55Z</dcterms:created>
  <dcterms:modified xsi:type="dcterms:W3CDTF">2020-06-10T07:14:35Z</dcterms:modified>
</cp:coreProperties>
</file>