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X:\2014-2020\079_22_KONKURS_XIII.1\OGŁOSZENIE_KONKURSU_079\dokumenty_niezbędne\załaczniki do wniosku\"/>
    </mc:Choice>
  </mc:AlternateContent>
  <xr:revisionPtr revIDLastSave="0" documentId="13_ncr:1_{C299E07D-8165-439D-9526-FE2425C3B838}" xr6:coauthVersionLast="47" xr6:coauthVersionMax="47" xr10:uidLastSave="{00000000-0000-0000-0000-000000000000}"/>
  <bookViews>
    <workbookView xWindow="-120" yWindow="-120" windowWidth="20730" windowHeight="11160" xr2:uid="{00000000-000D-0000-FFFF-FFFF00000000}"/>
  </bookViews>
  <sheets>
    <sheet name="POMOC DE MINIMIS" sheetId="10" r:id="rId1"/>
    <sheet name="Arkusz1" sheetId="5" state="hidden" r:id="rId2"/>
    <sheet name="LIMITY" sheetId="4" r:id="rId3"/>
    <sheet name="PODSUMOWANIE" sheetId="2"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52" i="10" l="1"/>
  <c r="M52" i="10"/>
  <c r="L52" i="10"/>
  <c r="K52" i="10"/>
  <c r="C8" i="4" s="1"/>
  <c r="L34" i="10"/>
  <c r="K17" i="10"/>
  <c r="L50" i="10"/>
  <c r="K50" i="10"/>
  <c r="M19" i="10"/>
  <c r="M20" i="10"/>
  <c r="M21" i="10"/>
  <c r="M22" i="10"/>
  <c r="M23" i="10"/>
  <c r="M24" i="10"/>
  <c r="M25" i="10"/>
  <c r="M26" i="10"/>
  <c r="M27" i="10"/>
  <c r="M28" i="10"/>
  <c r="M29" i="10"/>
  <c r="M30" i="10"/>
  <c r="M31" i="10"/>
  <c r="M32" i="10"/>
  <c r="M33" i="10"/>
  <c r="M18" i="10"/>
  <c r="N9" i="10"/>
  <c r="M10" i="10"/>
  <c r="M11" i="10"/>
  <c r="M12" i="10"/>
  <c r="M14" i="10"/>
  <c r="M15" i="10"/>
  <c r="M16" i="10"/>
  <c r="M9" i="10"/>
  <c r="M38" i="10"/>
  <c r="N38" i="10"/>
  <c r="M39" i="10"/>
  <c r="N39" i="10"/>
  <c r="M40" i="10"/>
  <c r="N40" i="10"/>
  <c r="M41" i="10"/>
  <c r="N41" i="10"/>
  <c r="M42" i="10"/>
  <c r="N42" i="10"/>
  <c r="K34" i="10"/>
  <c r="L17" i="10"/>
  <c r="N21" i="10"/>
  <c r="N22" i="10"/>
  <c r="N23" i="10"/>
  <c r="N24" i="10"/>
  <c r="N25" i="10"/>
  <c r="N26" i="10"/>
  <c r="N10" i="10"/>
  <c r="N11" i="10"/>
  <c r="N12" i="10"/>
  <c r="N36" i="10"/>
  <c r="N37" i="10"/>
  <c r="N43" i="10"/>
  <c r="N44" i="10"/>
  <c r="N45" i="10"/>
  <c r="N46" i="10"/>
  <c r="N47" i="10"/>
  <c r="N48" i="10"/>
  <c r="N49" i="10"/>
  <c r="N35" i="10"/>
  <c r="M36" i="10"/>
  <c r="M37" i="10"/>
  <c r="M43" i="10"/>
  <c r="M44" i="10"/>
  <c r="M45" i="10"/>
  <c r="M46" i="10"/>
  <c r="M47" i="10"/>
  <c r="M48" i="10"/>
  <c r="M49" i="10"/>
  <c r="M35" i="10"/>
  <c r="N19" i="10"/>
  <c r="N20" i="10"/>
  <c r="N27" i="10"/>
  <c r="N28" i="10"/>
  <c r="N29" i="10"/>
  <c r="N30" i="10"/>
  <c r="N31" i="10"/>
  <c r="N32" i="10"/>
  <c r="N33" i="10"/>
  <c r="N18" i="10"/>
  <c r="N13" i="10"/>
  <c r="N14" i="10"/>
  <c r="N15" i="10"/>
  <c r="N16" i="10"/>
  <c r="N34" i="10" l="1"/>
  <c r="M50" i="10"/>
  <c r="N50" i="10"/>
  <c r="M34" i="10"/>
  <c r="C15" i="2" s="1"/>
  <c r="N17" i="10"/>
  <c r="E14" i="2" s="1"/>
  <c r="L51" i="10"/>
  <c r="K51" i="10"/>
  <c r="D8" i="4" s="1"/>
  <c r="M17" i="10"/>
  <c r="M51" i="10" s="1"/>
  <c r="C7" i="4"/>
  <c r="D14" i="2"/>
  <c r="N51" i="10" l="1"/>
  <c r="D7" i="4"/>
  <c r="E7" i="4" s="1"/>
  <c r="C14" i="2"/>
  <c r="C16" i="2"/>
  <c r="E16" i="2"/>
  <c r="D16" i="2"/>
  <c r="E15" i="2"/>
  <c r="D15" i="2"/>
  <c r="E8" i="4" l="1"/>
  <c r="D17" i="2"/>
  <c r="E17" i="2" l="1"/>
  <c r="C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tc={246FEB7A-C31A-4DD6-97EB-D02BCDC1689F}</author>
    <author>tc={AB784DED-5C8C-4190-A8EB-122F77EA116D}</author>
    <author>tc={57E1C0F5-4877-4A7B-8027-BAE77AE1B207}</author>
    <author>tc={15209B03-BB74-4386-A6EA-FE6C71056194}</author>
    <author>tc={2B9CCBF7-48F2-42A6-930C-523F8DB3EA40}</author>
  </authors>
  <commentList>
    <comment ref="E7" authorId="0" shapeId="0" xr:uid="{246FEB7A-C31A-4DD6-97EB-D02BCDC1689F}">
      <text>
        <r>
          <rPr>
            <sz val="11"/>
            <color theme="1"/>
            <rFont val="Calibri"/>
            <family val="2"/>
            <charset val="238"/>
            <scheme val="minor"/>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Parametr to kluczowa wielkość służąca wraz z wartością tego parametru i czasem ponoszenia kosztu 
do określenia zakresu rzeczowego danej kategorii wydatków. Należy pamiętać, że żadna zmiana, planowana do wprowadzenia w trakcie realizacji przedsięwzięcia, nie może prowadzić do zwiększenia zakresu rzeczowego Projektu, określonego we wniosku o dofinansowanie. W zależności od rodzaju wydatków Wnioskodawca w przedmiotowej kolumnie wybiera jedną z opcji: 
a)	dla typu wydatku „Wydatki poniesione na przygotowanie projektu” Wnioskodawca ma do wyboru „sztuka” lub „komplet”.
b)	dla typu wydatku:„ Zakup, wytworzenie, dostawa, instalacja i uruchomienie maszyn, sprzętu i urządzeń zaliczanych do środków trwałych wraz ze specjalistycznym instruktażem w ich obsłudze” „Zakup zaawansowanych rozwiązań teleinformatycznych (w tym sprzętu informatycznego) oraz specjalistycznego oprogramowania wraz z licencją, zaliczanego do wartości niematerialnych i prawnych Wnioskodawca ma do wyboru „sztuka” lub „komplet”.</t>
        </r>
      </text>
    </comment>
    <comment ref="F7" authorId="1" shapeId="0" xr:uid="{AB784DED-5C8C-4190-A8EB-122F77EA116D}">
      <text>
        <r>
          <rPr>
            <sz val="11"/>
            <color theme="1"/>
            <rFont val="Calibri"/>
            <family val="2"/>
            <charset val="238"/>
            <scheme val="minor"/>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Należy wskazać wartość liczbową , określającą wielkość wskazanego parametru, tj.:
a) dla parametrów: „sztuka”, „komplet” lub „m2” – należy określić liczbę sztuk, kompletów lub m2</t>
        </r>
      </text>
    </comment>
    <comment ref="G7" authorId="2" shapeId="0" xr:uid="{57E1C0F5-4877-4A7B-8027-BAE77AE1B207}">
      <text>
        <r>
          <rPr>
            <sz val="11"/>
            <color theme="1"/>
            <rFont val="Calibri"/>
            <family val="2"/>
            <charset val="238"/>
            <scheme val="minor"/>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Każdy wydatek musi zostać opisany poprzez specyfikację/parametry uwzględniające jedynie główne i znaczące parametry techniczne (poprzez użycie zwrotów: „nie mniej niż…”, „co najmniej…”) 
bez podawania nazw producenta lub programu, symboli / numerów przedmiotowych wydatków; każdy wydatek należy opisać w sposób na tyle szczegółowy, by nie budził wątpliwości, czego dotyczy), podane, w miarę możliwości, w zakresach (poprzez użycie zwrotów „od…do…”; należy unikać używania zwrotu „około” oraz wskazywania konkretnych, „zamkniętych” wartości parametrów technicznych); w przypadku zakupu tzw. kompletów (np. narzędzi, itp.) należy określić szczegółowo z czego składa się taki zestaw 
lub wskazać zewnętrzne źródło opisujące jednoznacznie skład czy zakres ilościowy takiego zakupu. Katalog wydatków nie może być otwarty (tzn. nie może zawierać wyrażeń takich jak „np.”, „i inne”, „m.in.”).
W przypadku wydatków opisanych przy pomocy parametru „komplet” w przedmiotowej kolumnie należy obligatoryjnie podać również jednostkowy koszt kwalifikowalny elementu kompletu.</t>
        </r>
      </text>
    </comment>
    <comment ref="H7" authorId="3" shapeId="0" xr:uid="{15209B03-BB74-4386-A6EA-FE6C71056194}">
      <text>
        <r>
          <rPr>
            <sz val="11"/>
            <color theme="1"/>
            <rFont val="Calibri"/>
            <family val="2"/>
            <charset val="238"/>
            <scheme val="minor"/>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Należy uzasadnić konieczność poniesienia przedmiotowego kosztu w ramach zadania/Projektu tj. bezpośredni związek wydatku z realizowanym projektem. Uzasadnienie o treści „Wydatek niezbędny do poniesienia w ramach realizacji projektu” jest niewystarczające.</t>
        </r>
      </text>
    </comment>
    <comment ref="I7" authorId="4" shapeId="0" xr:uid="{2B9CCBF7-48F2-42A6-930C-523F8DB3EA40}">
      <text>
        <r>
          <rPr>
            <sz val="11"/>
            <color theme="1"/>
            <rFont val="Calibri"/>
            <family val="2"/>
            <charset val="238"/>
            <scheme val="minor"/>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Należy przedstawić przyjęty sposób wyceny, umożliwiający zweryfikowanie, czy wydatek zaplanowany został w sposób racjonalny, celowy i oszczędny 
z zachowaniem zasady uzyskania najlepszych efektów z danych nakładów; metoda powinna zostać opisana krótko i zwięźle, bez prezentowania obliczeń matematycznych; należy również przedstawić informacje na temat otrzymanych ofert, bądź innych dokumentów, na podstawie których wnioskodawca dokonał oszacowania wydatków. Zaprezentowane przez wnioskodawcę wartości poszczególnych wydatków powinny zostać oszacowane na podstawie obowiązujących cen rynkowych. Na potwierdzenie przedstawionych w Budżecie projektu informacji należy załączyć otrzymane oferty/dokumenty do dokumentacji aplikacyjnej - należy je wymienić w formularzu wniosku jako „Inne załączniki – dokumenty wymagane prawem lub kategorią projektu”</t>
        </r>
      </text>
    </comment>
  </commentList>
</comments>
</file>

<file path=xl/sharedStrings.xml><?xml version="1.0" encoding="utf-8"?>
<sst xmlns="http://schemas.openxmlformats.org/spreadsheetml/2006/main" count="60" uniqueCount="52">
  <si>
    <t>Kategoria kosztów</t>
  </si>
  <si>
    <t>Nazwa kosztu</t>
  </si>
  <si>
    <t>Parametr</t>
  </si>
  <si>
    <t>Wartość (Ilość / liczba)</t>
  </si>
  <si>
    <t>Opis</t>
  </si>
  <si>
    <t>Uzasadnienie konieczności poniesienia kosztu</t>
  </si>
  <si>
    <t>Metoda oszacowania kosztu</t>
  </si>
  <si>
    <t>Wartość ogółem w zł</t>
  </si>
  <si>
    <t>Kwalifikowalne w zł</t>
  </si>
  <si>
    <t>Dofinansowanie w zł</t>
  </si>
  <si>
    <t>SUMA</t>
  </si>
  <si>
    <t>Koszty kwalifikowalne</t>
  </si>
  <si>
    <t>%  w projekcie</t>
  </si>
  <si>
    <t>Weryfikacja limitu</t>
  </si>
  <si>
    <t>Wnioskodawca:</t>
  </si>
  <si>
    <t>TAK</t>
  </si>
  <si>
    <t>NIE</t>
  </si>
  <si>
    <t>Limit</t>
  </si>
  <si>
    <t>Dofinansowanie w % (jeśli inne niż maksymalne - należy wpisać wartość)</t>
  </si>
  <si>
    <t xml:space="preserve">Pkt I.2 BUDŻET PROJEKTU </t>
  </si>
  <si>
    <t xml:space="preserve">Wydatki związane z realizacją projektu - koszty objęte limitem </t>
  </si>
  <si>
    <t>Numer zadania</t>
  </si>
  <si>
    <t>Koszty zw. z efektywnością energetyczną</t>
  </si>
  <si>
    <t>I.2 BUDŻET PROJEKTU</t>
  </si>
  <si>
    <t>Projekt - podsumowanie</t>
  </si>
  <si>
    <t>prace przygotowawcze</t>
  </si>
  <si>
    <t>środki trwałe</t>
  </si>
  <si>
    <t xml:space="preserve">WNiP teleinformatyczne </t>
  </si>
  <si>
    <t>RAZEM PROJEKT</t>
  </si>
  <si>
    <t xml:space="preserve">Wydatki związane z realizacją projektu - pomoc de minimis </t>
  </si>
  <si>
    <t>sztuka</t>
  </si>
  <si>
    <t>komplet</t>
  </si>
  <si>
    <r>
      <t>m</t>
    </r>
    <r>
      <rPr>
        <vertAlign val="superscript"/>
        <sz val="11"/>
        <color theme="1"/>
        <rFont val="Calibri"/>
        <family val="2"/>
        <charset val="238"/>
        <scheme val="minor"/>
      </rPr>
      <t>2</t>
    </r>
  </si>
  <si>
    <t>koszty najmu</t>
  </si>
  <si>
    <t>leasing</t>
  </si>
  <si>
    <t>wymiar etatu</t>
  </si>
  <si>
    <t>liczba godzin</t>
  </si>
  <si>
    <t xml:space="preserve">Koszt związany z efektywnością energetyczną </t>
  </si>
  <si>
    <t>ŁĄCZNA WARTOŚĆ PROJEKTU</t>
  </si>
  <si>
    <t>Kategoria kosztu</t>
  </si>
  <si>
    <t>wartości niematerialne i prawne</t>
  </si>
  <si>
    <t xml:space="preserve">                                                                                                                                                                                                                                                                                         </t>
  </si>
  <si>
    <t>Wydatki poniesione na przygotowanie projektu - do 3,5%  wydatków kwalifikowalnych</t>
  </si>
  <si>
    <t>Wydatki poniesione na przygotowanie projektu</t>
  </si>
  <si>
    <t>Typ wydatku</t>
  </si>
  <si>
    <t>miesiąc</t>
  </si>
  <si>
    <t>Wartość ogółem w zł (wartość brutto)</t>
  </si>
  <si>
    <t>VAT w zł</t>
  </si>
  <si>
    <t>Kwalifikowalne w zł (wartość netto</t>
  </si>
  <si>
    <t>Limit kosztów związanych z inwestycjami zmierzającymi do zwiększenia efektywności energetycznej budynków i budowli - do 30 % wydatków kwalifikowalnych</t>
  </si>
  <si>
    <r>
      <t>Zakup, wytworzenie, dostawa, instalacja i uruchomienie maszyn, sprzę</t>
    </r>
    <r>
      <rPr>
        <b/>
        <sz val="10"/>
        <rFont val="Calibri"/>
        <family val="2"/>
        <charset val="238"/>
        <scheme val="minor"/>
      </rPr>
      <t>tu (w tym sprzętu teleinformatycznego)</t>
    </r>
    <r>
      <rPr>
        <b/>
        <sz val="10"/>
        <color theme="1"/>
        <rFont val="Calibri"/>
        <family val="2"/>
        <charset val="238"/>
        <scheme val="minor"/>
      </rPr>
      <t xml:space="preserve"> i urządzeń
zaliczanych do środków trwałych wraz ze specjalistycznym instruktażem w ich obsłudze</t>
    </r>
  </si>
  <si>
    <r>
      <t xml:space="preserve">Zakup zaawansowanych </t>
    </r>
    <r>
      <rPr>
        <b/>
        <sz val="10"/>
        <rFont val="Calibri"/>
        <family val="2"/>
        <charset val="238"/>
        <scheme val="minor"/>
      </rPr>
      <t>rozwiązań teleinformatycznych oraz</t>
    </r>
    <r>
      <rPr>
        <b/>
        <sz val="10"/>
        <color theme="1"/>
        <rFont val="Calibri"/>
        <family val="2"/>
        <charset val="238"/>
        <scheme val="minor"/>
      </rPr>
      <t xml:space="preserve"> specjalistycznego oprogramowania wraz z licencją, zaliczanego do wartości niematerialnych i prawnych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</si>
</sst>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b/>
      <sz val="10"/>
      <color theme="1"/>
      <name val="Arial Narrow"/>
      <family val="2"/>
      <charset val="238"/>
    </font>
    <font>
      <sz val="11"/>
      <color theme="1"/>
      <name val="Arial Narrow"/>
      <family val="2"/>
      <charset val="238"/>
    </font>
    <font>
      <sz val="10"/>
      <color theme="1"/>
      <name val="Arial Narrow"/>
      <family val="2"/>
      <charset val="238"/>
    </font>
    <font>
      <sz val="10"/>
      <name val="Arial Narrow"/>
      <family val="2"/>
      <charset val="238"/>
    </font>
    <font>
      <b/>
      <sz val="14"/>
      <color theme="1"/>
      <name val="Calibri"/>
      <family val="2"/>
      <charset val="238"/>
      <scheme val="minor"/>
    </font>
    <font>
      <sz val="11"/>
      <color theme="1"/>
      <name val="Calibri"/>
      <family val="2"/>
      <charset val="238"/>
      <scheme val="minor"/>
    </font>
    <font>
      <sz val="11"/>
      <name val="Calibri"/>
      <family val="2"/>
      <scheme val="minor"/>
    </font>
    <font>
      <sz val="11"/>
      <name val="Calibri"/>
      <family val="2"/>
      <charset val="238"/>
      <scheme val="minor"/>
    </font>
    <font>
      <vertAlign val="superscript"/>
      <sz val="11"/>
      <color theme="1"/>
      <name val="Calibri"/>
      <family val="2"/>
      <charset val="238"/>
      <scheme val="minor"/>
    </font>
    <font>
      <b/>
      <sz val="11"/>
      <name val="Calibri"/>
      <family val="2"/>
      <charset val="238"/>
      <scheme val="minor"/>
    </font>
    <font>
      <b/>
      <sz val="10"/>
      <color theme="1"/>
      <name val="Calibri"/>
      <family val="2"/>
      <charset val="238"/>
      <scheme val="minor"/>
    </font>
    <font>
      <b/>
      <sz val="1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2" fillId="0" borderId="0"/>
  </cellStyleXfs>
  <cellXfs count="68">
    <xf numFmtId="0" fontId="0" fillId="0" borderId="0" xfId="0"/>
    <xf numFmtId="0" fontId="4" fillId="0" borderId="0" xfId="0" applyFont="1" applyAlignment="1">
      <alignment horizontal="center" vertical="center" wrapText="1"/>
    </xf>
    <xf numFmtId="0" fontId="4" fillId="0" borderId="0" xfId="0" applyFont="1"/>
    <xf numFmtId="0" fontId="5" fillId="0" borderId="0" xfId="0" applyFont="1"/>
    <xf numFmtId="0" fontId="6" fillId="0" borderId="1" xfId="1" applyFont="1" applyBorder="1" applyAlignment="1">
      <alignment vertical="center" wrapText="1"/>
    </xf>
    <xf numFmtId="49" fontId="5" fillId="0" borderId="1" xfId="1" applyNumberFormat="1" applyFont="1" applyBorder="1" applyAlignment="1">
      <alignment wrapText="1"/>
    </xf>
    <xf numFmtId="0" fontId="5" fillId="0" borderId="0" xfId="0" applyFont="1" applyBorder="1"/>
    <xf numFmtId="0" fontId="5" fillId="0" borderId="0" xfId="0" applyFont="1" applyBorder="1" applyAlignment="1">
      <alignment horizontal="center"/>
    </xf>
    <xf numFmtId="0" fontId="7" fillId="0" borderId="0" xfId="0" applyFont="1"/>
    <xf numFmtId="3" fontId="0" fillId="0" borderId="0" xfId="0" applyNumberFormat="1"/>
    <xf numFmtId="4" fontId="0" fillId="0" borderId="0" xfId="0" applyNumberFormat="1"/>
    <xf numFmtId="4" fontId="7" fillId="0" borderId="0" xfId="0" applyNumberFormat="1" applyFont="1"/>
    <xf numFmtId="0" fontId="1" fillId="0" borderId="0" xfId="0" applyFont="1" applyFill="1" applyBorder="1" applyAlignment="1">
      <alignment horizontal="right" vertical="center" wrapText="1"/>
    </xf>
    <xf numFmtId="4" fontId="0" fillId="0" borderId="0" xfId="0" applyNumberFormat="1" applyFill="1"/>
    <xf numFmtId="4" fontId="8" fillId="2" borderId="1" xfId="0" applyNumberFormat="1" applyFont="1" applyFill="1" applyBorder="1" applyAlignment="1">
      <alignment horizontal="right" vertical="center" wrapText="1"/>
    </xf>
    <xf numFmtId="4" fontId="9" fillId="2" borderId="1" xfId="0" applyNumberFormat="1" applyFont="1" applyFill="1" applyBorder="1" applyAlignment="1">
      <alignment vertical="center" wrapText="1"/>
    </xf>
    <xf numFmtId="0" fontId="8" fillId="0" borderId="0" xfId="0" applyFont="1" applyAlignment="1">
      <alignment horizontal="center" vertical="center" wrapText="1"/>
    </xf>
    <xf numFmtId="0" fontId="1" fillId="0" borderId="0" xfId="1" applyFont="1" applyAlignment="1">
      <alignment vertical="center"/>
    </xf>
    <xf numFmtId="0" fontId="8" fillId="0" borderId="0" xfId="1" applyFont="1"/>
    <xf numFmtId="0" fontId="8" fillId="0" borderId="0" xfId="0" applyFont="1"/>
    <xf numFmtId="0" fontId="1" fillId="0" borderId="0" xfId="0" applyFont="1"/>
    <xf numFmtId="0" fontId="6" fillId="0" borderId="1" xfId="1" applyFont="1" applyBorder="1" applyAlignment="1">
      <alignment horizontal="center" vertical="center" wrapText="1"/>
    </xf>
    <xf numFmtId="4" fontId="10" fillId="0" borderId="1" xfId="1" applyNumberFormat="1" applyFont="1" applyBorder="1" applyAlignment="1">
      <alignment vertical="center"/>
    </xf>
    <xf numFmtId="49" fontId="0" fillId="0" borderId="1" xfId="0" applyNumberFormat="1" applyBorder="1" applyAlignment="1">
      <alignment horizontal="center" vertical="center" wrapText="1"/>
    </xf>
    <xf numFmtId="49" fontId="5" fillId="0" borderId="1" xfId="1" applyNumberFormat="1" applyFont="1" applyBorder="1" applyAlignment="1">
      <alignment horizontal="center" wrapText="1"/>
    </xf>
    <xf numFmtId="4" fontId="0" fillId="0" borderId="1" xfId="0" applyNumberFormat="1" applyBorder="1" applyAlignment="1">
      <alignment vertical="center"/>
    </xf>
    <xf numFmtId="0" fontId="6" fillId="0" borderId="1" xfId="1" applyFont="1" applyBorder="1" applyAlignment="1">
      <alignment wrapText="1"/>
    </xf>
    <xf numFmtId="49" fontId="0" fillId="0" borderId="1" xfId="0" applyNumberFormat="1" applyBorder="1" applyAlignment="1">
      <alignment vertical="center" wrapText="1"/>
    </xf>
    <xf numFmtId="0" fontId="1" fillId="0" borderId="0" xfId="1" applyFont="1" applyAlignment="1">
      <alignment vertical="center" wrapText="1"/>
    </xf>
    <xf numFmtId="0" fontId="7" fillId="0" borderId="0" xfId="0" applyFont="1" applyAlignment="1">
      <alignment wrapText="1"/>
    </xf>
    <xf numFmtId="0" fontId="0" fillId="0" borderId="0" xfId="0" applyAlignment="1">
      <alignment wrapText="1"/>
    </xf>
    <xf numFmtId="4" fontId="8" fillId="2" borderId="1" xfId="0" applyNumberFormat="1" applyFont="1" applyFill="1" applyBorder="1" applyAlignment="1" applyProtection="1">
      <alignment horizontal="center" vertical="center" wrapText="1"/>
      <protection hidden="1"/>
    </xf>
    <xf numFmtId="10" fontId="8"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0" fillId="0" borderId="1" xfId="1" applyFont="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xf>
    <xf numFmtId="4" fontId="1" fillId="3" borderId="1" xfId="0" applyNumberFormat="1" applyFont="1" applyFill="1" applyBorder="1" applyAlignment="1">
      <alignment horizontal="center" vertical="center"/>
    </xf>
    <xf numFmtId="10" fontId="1" fillId="3" borderId="3" xfId="0" applyNumberFormat="1" applyFont="1" applyFill="1" applyBorder="1" applyAlignment="1">
      <alignment horizontal="center" vertical="center"/>
    </xf>
    <xf numFmtId="3" fontId="1" fillId="3" borderId="1" xfId="0" applyNumberFormat="1" applyFont="1" applyFill="1" applyBorder="1" applyAlignment="1">
      <alignment horizontal="right"/>
    </xf>
    <xf numFmtId="4" fontId="1" fillId="3" borderId="1" xfId="0" applyNumberFormat="1" applyFont="1" applyFill="1" applyBorder="1" applyAlignment="1">
      <alignment vertical="center"/>
    </xf>
    <xf numFmtId="4" fontId="12" fillId="3" borderId="1" xfId="1" applyNumberFormat="1" applyFont="1" applyFill="1" applyBorder="1" applyAlignment="1">
      <alignment vertical="center"/>
    </xf>
    <xf numFmtId="3" fontId="1" fillId="3" borderId="1" xfId="0" applyNumberFormat="1" applyFont="1" applyFill="1" applyBorder="1" applyAlignment="1">
      <alignment horizontal="center" vertical="center" wrapText="1"/>
    </xf>
    <xf numFmtId="4" fontId="1" fillId="4" borderId="1" xfId="0" applyNumberFormat="1" applyFont="1" applyFill="1" applyBorder="1" applyAlignment="1">
      <alignment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1" fillId="6" borderId="1" xfId="0" applyFont="1" applyFill="1" applyBorder="1" applyAlignment="1">
      <alignment horizontal="center" vertical="center" wrapText="1"/>
    </xf>
    <xf numFmtId="4" fontId="1" fillId="6" borderId="1" xfId="0" applyNumberFormat="1" applyFont="1" applyFill="1" applyBorder="1" applyAlignment="1">
      <alignment horizontal="center" vertical="center" wrapText="1"/>
    </xf>
    <xf numFmtId="0" fontId="1" fillId="6" borderId="1" xfId="0" applyFont="1" applyFill="1" applyBorder="1" applyAlignment="1">
      <alignment vertical="center" wrapText="1"/>
    </xf>
    <xf numFmtId="0" fontId="1" fillId="6" borderId="1" xfId="0" applyFont="1" applyFill="1" applyBorder="1" applyAlignment="1">
      <alignment horizontal="right" wrapText="1"/>
    </xf>
    <xf numFmtId="4" fontId="1" fillId="6" borderId="1" xfId="0" applyNumberFormat="1" applyFont="1" applyFill="1" applyBorder="1" applyAlignment="1">
      <alignment vertical="center" wrapText="1"/>
    </xf>
    <xf numFmtId="0" fontId="7" fillId="0" borderId="1" xfId="0" applyFont="1" applyBorder="1" applyAlignment="1">
      <alignment horizontal="left" vertical="center"/>
    </xf>
    <xf numFmtId="0" fontId="8" fillId="3" borderId="2" xfId="0" applyFont="1" applyFill="1" applyBorder="1" applyAlignment="1">
      <alignment horizontal="right"/>
    </xf>
    <xf numFmtId="0" fontId="8" fillId="3" borderId="4" xfId="0" applyFont="1" applyFill="1" applyBorder="1" applyAlignment="1">
      <alignment horizontal="right"/>
    </xf>
    <xf numFmtId="0" fontId="8" fillId="3" borderId="3" xfId="0" applyFont="1" applyFill="1" applyBorder="1" applyAlignment="1">
      <alignment horizontal="right"/>
    </xf>
    <xf numFmtId="0" fontId="13" fillId="3" borderId="1" xfId="0" applyFont="1" applyFill="1" applyBorder="1" applyAlignment="1">
      <alignment vertical="center" wrapText="1"/>
    </xf>
    <xf numFmtId="0" fontId="3" fillId="3" borderId="1" xfId="1" applyFont="1" applyFill="1" applyBorder="1" applyAlignment="1">
      <alignment horizontal="right"/>
    </xf>
    <xf numFmtId="0" fontId="0" fillId="3" borderId="2" xfId="0" applyFill="1" applyBorder="1" applyAlignment="1">
      <alignment horizontal="right" wrapText="1"/>
    </xf>
    <xf numFmtId="0" fontId="0" fillId="3" borderId="4" xfId="0" applyFill="1" applyBorder="1" applyAlignment="1">
      <alignment horizontal="right" wrapText="1"/>
    </xf>
    <xf numFmtId="0" fontId="0" fillId="3" borderId="3" xfId="0" applyFill="1" applyBorder="1" applyAlignment="1">
      <alignment horizontal="right" wrapText="1"/>
    </xf>
    <xf numFmtId="0" fontId="13" fillId="3" borderId="1" xfId="0" applyFont="1" applyFill="1" applyBorder="1" applyAlignment="1">
      <alignment horizontal="center" vertical="center" wrapText="1"/>
    </xf>
    <xf numFmtId="0" fontId="7" fillId="3" borderId="2" xfId="0" applyFont="1" applyFill="1" applyBorder="1" applyAlignment="1">
      <alignment horizontal="right"/>
    </xf>
    <xf numFmtId="0" fontId="7" fillId="3" borderId="3" xfId="0" applyFont="1" applyFill="1" applyBorder="1" applyAlignment="1">
      <alignment horizontal="right"/>
    </xf>
    <xf numFmtId="0" fontId="1" fillId="4" borderId="2" xfId="0" applyFont="1" applyFill="1" applyBorder="1" applyAlignment="1">
      <alignment horizontal="right"/>
    </xf>
    <xf numFmtId="0" fontId="1" fillId="4" borderId="4" xfId="0" applyFont="1" applyFill="1" applyBorder="1" applyAlignment="1">
      <alignment horizontal="right"/>
    </xf>
    <xf numFmtId="0" fontId="0" fillId="4" borderId="4" xfId="0" applyFill="1" applyBorder="1" applyAlignment="1">
      <alignment horizontal="right"/>
    </xf>
    <xf numFmtId="0" fontId="1" fillId="4" borderId="3" xfId="0" applyFont="1" applyFill="1" applyBorder="1" applyAlignment="1">
      <alignment horizontal="right"/>
    </xf>
  </cellXfs>
  <cellStyles count="2">
    <cellStyle name="Normalny" xfId="0" builtinId="0"/>
    <cellStyle name="Normalny 2" xfId="1" xr:uid="{00000000-0005-0000-0000-000001000000}"/>
  </cellStyles>
  <dxfs count="4">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0</xdr:row>
      <xdr:rowOff>66675</xdr:rowOff>
    </xdr:from>
    <xdr:to>
      <xdr:col>6</xdr:col>
      <xdr:colOff>238125</xdr:colOff>
      <xdr:row>6</xdr:row>
      <xdr:rowOff>66675</xdr:rowOff>
    </xdr:to>
    <xdr:pic>
      <xdr:nvPicPr>
        <xdr:cNvPr id="4" name="Obraz 3">
          <a:extLst>
            <a:ext uri="{FF2B5EF4-FFF2-40B4-BE49-F238E27FC236}">
              <a16:creationId xmlns:a16="http://schemas.microsoft.com/office/drawing/2014/main" id="{DE0A55CE-93CE-43A3-9FB5-139D4732A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 y="66675"/>
          <a:ext cx="9105900" cy="1257300"/>
        </a:xfrm>
        <a:prstGeom prst="rect">
          <a:avLst/>
        </a:prstGeom>
      </xdr:spPr>
    </xdr:pic>
    <xdr:clientData/>
  </xdr:twoCellAnchor>
  <xdr:twoCellAnchor editAs="oneCell">
    <xdr:from>
      <xdr:col>1</xdr:col>
      <xdr:colOff>9525</xdr:colOff>
      <xdr:row>18</xdr:row>
      <xdr:rowOff>9525</xdr:rowOff>
    </xdr:from>
    <xdr:to>
      <xdr:col>4</xdr:col>
      <xdr:colOff>1895475</xdr:colOff>
      <xdr:row>21</xdr:row>
      <xdr:rowOff>43889</xdr:rowOff>
    </xdr:to>
    <xdr:pic>
      <xdr:nvPicPr>
        <xdr:cNvPr id="7" name="Obraz 6">
          <a:extLst>
            <a:ext uri="{FF2B5EF4-FFF2-40B4-BE49-F238E27FC236}">
              <a16:creationId xmlns:a16="http://schemas.microsoft.com/office/drawing/2014/main" id="{EED4AA36-AFBF-43A9-9994-2E87D68C29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4857750"/>
          <a:ext cx="8591550" cy="663014"/>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Centrum Obsługi Przedsiębiorcy" id="{0C40C2FB-7766-4CF3-BCC1-6ECED56CCEED}" userId="Centrum Obsługi Przedsiębiorcy" providerId="None"/>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2-06-15T12:48:09.44" personId="{0C40C2FB-7766-4CF3-BCC1-6ECED56CCEED}" id="{246FEB7A-C31A-4DD6-97EB-D02BCDC1689F}">
    <text>Parametr to kluczowa wielkość służąca wraz z wartością tego parametru i czasem ponoszenia kosztu 
do określenia zakresu rzeczowego danej kategorii wydatków. Należy pamiętać, że żadna zmiana, planowana do wprowadzenia w trakcie realizacji przedsięwzięcia, nie może prowadzić do zwiększenia zakresu rzeczowego Projektu, określonego we wniosku o dofinansowanie. W zależności od rodzaju wydatków Wnioskodawca w przedmiotowej kolumnie wybiera jedną z opcji: 
a)	dla typu wydatku „Wydatki poniesione na przygotowanie projektu” Wnioskodawca ma do wyboru „sztuka” lub „komplet”.
b)	dla typu wydatku:„ Zakup, wytworzenie, dostawa, instalacja i uruchomienie maszyn, sprzętu i urządzeń zaliczanych do środków trwałych wraz ze specjalistycznym instruktażem w ich obsłudze” „Zakup zaawansowanych rozwiązań teleinformatycznych (w tym sprzętu informatycznego) oraz specjalistycznego oprogramowania wraz z licencją, zaliczanego do wartości niematerialnych i prawnych Wnioskodawca ma do wyboru „sztuka” lub „komplet”.</text>
  </threadedComment>
  <threadedComment ref="F7" dT="2022-06-15T12:52:11.95" personId="{0C40C2FB-7766-4CF3-BCC1-6ECED56CCEED}" id="{AB784DED-5C8C-4190-A8EB-122F77EA116D}">
    <text>Należy wskazać wartość liczbową , określającą wielkość wskazanego parametru, tj.:
a) dla parametrów: „sztuka”, „komplet” lub „m2” – należy określić liczbę sztuk, kompletów lub m2</text>
  </threadedComment>
  <threadedComment ref="G7" dT="2022-06-15T08:50:10.84" personId="{0C40C2FB-7766-4CF3-BCC1-6ECED56CCEED}" id="{57E1C0F5-4877-4A7B-8027-BAE77AE1B207}">
    <text>Każdy wydatek musi zostać opisany poprzez specyfikację/parametry uwzględniające jedynie główne i znaczące parametry techniczne (poprzez użycie zwrotów: „nie mniej niż…”, „co najmniej…”) 
bez podawania nazw producenta lub programu, symboli / numerów przedmiotowych wydatków; każdy wydatek należy opisać w sposób na tyle szczegółowy, by nie budził wątpliwości, czego dotyczy), podane, w miarę możliwości, w zakresach (poprzez użycie zwrotów „od…do…”; należy unikać używania zwrotu „około” oraz wskazywania konkretnych, „zamkniętych” wartości parametrów technicznych); w przypadku zakupu tzw. kompletów (np. narzędzi, itp.) należy określić szczegółowo z czego składa się taki zestaw 
lub wskazać zewnętrzne źródło opisujące jednoznacznie skład czy zakres ilościowy takiego zakupu. Katalog wydatków nie może być otwarty (tzn. nie może zawierać wyrażeń takich jak „np.”, „i inne”, „m.in.”).
W przypadku wydatków opisanych przy pomocy parametru „komplet” w przedmiotowej kolumnie należy obligatoryjnie podać również jednostkowy koszt kwalifikowalny elementu kompletu.</text>
  </threadedComment>
  <threadedComment ref="H7" dT="2022-06-15T08:48:54.72" personId="{0C40C2FB-7766-4CF3-BCC1-6ECED56CCEED}" id="{15209B03-BB74-4386-A6EA-FE6C71056194}">
    <text>Należy uzasadnić konieczność poniesienia przedmiotowego kosztu w ramach zadania/Projektu tj. bezpośredni związek wydatku z realizowanym projektem. Uzasadnienie o treści „Wydatek niezbędny do poniesienia w ramach realizacji projektu” jest niewystarczające.</text>
  </threadedComment>
  <threadedComment ref="I7" dT="2022-06-15T08:51:09.45" personId="{0C40C2FB-7766-4CF3-BCC1-6ECED56CCEED}" id="{2B9CCBF7-48F2-42A6-930C-523F8DB3EA40}">
    <text>Należy przedstawić przyjęty sposób wyceny, umożliwiający zweryfikowanie, czy wydatek zaplanowany został w sposób racjonalny, celowy i oszczędny 
z zachowaniem zasady uzyskania najlepszych efektów z danych nakładów; metoda powinna zostać opisana krótko i zwięźle, bez prezentowania obliczeń matematycznych; należy również przedstawić informacje na temat otrzymanych ofert, bądź innych dokumentów, na podstawie których wnioskodawca dokonał oszacowania wydatków. Zaprezentowane przez wnioskodawcę wartości poszczególnych wydatków powinny zostać oszacowane na podstawie obowiązujących cen rynkowych. Na potwierdzenie przedstawionych w Budżecie projektu informacji należy załączyć otrzymane oferty/dokumenty do dokumentacji aplikacyjnej - należy je wymienić w formularzu wniosku jako „Inne załączniki – dokumenty wymagane prawem lub kategorią projektu”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2"/>
  <sheetViews>
    <sheetView tabSelected="1" zoomScaleNormal="100" workbookViewId="0">
      <pane xSplit="1" ySplit="8" topLeftCell="B9" activePane="bottomRight" state="frozen"/>
      <selection pane="topRight" activeCell="B1" sqref="B1"/>
      <selection pane="bottomLeft" activeCell="A9" sqref="A9"/>
      <selection pane="bottomRight" activeCell="D12" sqref="D12"/>
    </sheetView>
  </sheetViews>
  <sheetFormatPr defaultRowHeight="15" x14ac:dyDescent="0.25"/>
  <cols>
    <col min="1" max="1" width="27.28515625" customWidth="1"/>
    <col min="2" max="2" width="14" style="30" customWidth="1"/>
    <col min="3" max="3" width="30.28515625" customWidth="1"/>
    <col min="4" max="4" width="8.42578125" customWidth="1"/>
    <col min="5" max="5" width="9.5703125" customWidth="1"/>
    <col min="6" max="6" width="9.28515625" customWidth="1"/>
    <col min="7" max="7" width="38.140625" customWidth="1"/>
    <col min="8" max="8" width="32.28515625" customWidth="1"/>
    <col min="9" max="9" width="28.42578125" customWidth="1"/>
    <col min="10" max="10" width="15.5703125" customWidth="1"/>
    <col min="11" max="12" width="22.7109375" style="9" customWidth="1"/>
    <col min="13" max="13" width="22.85546875" style="9" customWidth="1"/>
    <col min="14" max="14" width="22.28515625" style="10" customWidth="1"/>
    <col min="15" max="15" width="9.85546875" customWidth="1"/>
    <col min="16" max="16" width="20.42578125" customWidth="1"/>
  </cols>
  <sheetData>
    <row r="1" spans="1:15" x14ac:dyDescent="0.25">
      <c r="A1" s="17" t="s">
        <v>19</v>
      </c>
      <c r="B1" s="28"/>
    </row>
    <row r="3" spans="1:15" ht="18.75" x14ac:dyDescent="0.3">
      <c r="A3" s="8" t="s">
        <v>29</v>
      </c>
      <c r="B3" s="29"/>
    </row>
    <row r="4" spans="1:15" ht="18.75" x14ac:dyDescent="0.3">
      <c r="A4" s="8"/>
      <c r="B4" s="29"/>
    </row>
    <row r="5" spans="1:15" ht="18.75" x14ac:dyDescent="0.3">
      <c r="A5" s="62" t="s">
        <v>14</v>
      </c>
      <c r="B5" s="63"/>
      <c r="C5" s="52"/>
      <c r="D5" s="52"/>
      <c r="E5" s="52"/>
      <c r="F5" s="52"/>
      <c r="G5" s="52"/>
      <c r="H5" s="52"/>
      <c r="I5" s="52"/>
      <c r="J5" s="52"/>
      <c r="K5" s="52"/>
      <c r="L5" s="52"/>
      <c r="M5" s="52"/>
      <c r="N5" s="52"/>
    </row>
    <row r="7" spans="1:15" ht="61.5" customHeight="1" x14ac:dyDescent="0.25">
      <c r="A7" s="35" t="s">
        <v>44</v>
      </c>
      <c r="B7" s="36" t="s">
        <v>39</v>
      </c>
      <c r="C7" s="35" t="s">
        <v>1</v>
      </c>
      <c r="D7" s="36" t="s">
        <v>21</v>
      </c>
      <c r="E7" s="36" t="s">
        <v>2</v>
      </c>
      <c r="F7" s="36" t="s">
        <v>3</v>
      </c>
      <c r="G7" s="35" t="s">
        <v>4</v>
      </c>
      <c r="H7" s="36" t="s">
        <v>5</v>
      </c>
      <c r="I7" s="36" t="s">
        <v>6</v>
      </c>
      <c r="J7" s="36" t="s">
        <v>37</v>
      </c>
      <c r="K7" s="43" t="s">
        <v>48</v>
      </c>
      <c r="L7" s="37" t="s">
        <v>47</v>
      </c>
      <c r="M7" s="43" t="s">
        <v>46</v>
      </c>
      <c r="N7" s="38" t="s">
        <v>9</v>
      </c>
    </row>
    <row r="8" spans="1:15" s="3" customFormat="1" x14ac:dyDescent="0.25">
      <c r="A8" s="53" t="s">
        <v>18</v>
      </c>
      <c r="B8" s="54"/>
      <c r="C8" s="54"/>
      <c r="D8" s="54"/>
      <c r="E8" s="54"/>
      <c r="F8" s="54"/>
      <c r="G8" s="54"/>
      <c r="H8" s="54"/>
      <c r="I8" s="54"/>
      <c r="J8" s="54"/>
      <c r="K8" s="54"/>
      <c r="L8" s="54"/>
      <c r="M8" s="54"/>
      <c r="N8" s="55"/>
      <c r="O8" s="39">
        <v>0.85</v>
      </c>
    </row>
    <row r="9" spans="1:15" s="3" customFormat="1" ht="14.25" customHeight="1" x14ac:dyDescent="0.2">
      <c r="A9" s="56" t="s">
        <v>43</v>
      </c>
      <c r="B9" s="61" t="s">
        <v>25</v>
      </c>
      <c r="C9" s="4"/>
      <c r="D9" s="21"/>
      <c r="E9" s="21"/>
      <c r="F9" s="21"/>
      <c r="G9" s="26"/>
      <c r="H9" s="26"/>
      <c r="I9" s="26"/>
      <c r="J9" s="34"/>
      <c r="K9" s="22">
        <v>0</v>
      </c>
      <c r="L9" s="22">
        <v>0</v>
      </c>
      <c r="M9" s="22">
        <f>K9+L9</f>
        <v>0</v>
      </c>
      <c r="N9" s="22">
        <f>K9*$O$8</f>
        <v>0</v>
      </c>
    </row>
    <row r="10" spans="1:15" s="3" customFormat="1" ht="14.25" customHeight="1" x14ac:dyDescent="0.2">
      <c r="A10" s="56"/>
      <c r="B10" s="61"/>
      <c r="C10" s="4"/>
      <c r="D10" s="21"/>
      <c r="E10" s="21"/>
      <c r="F10" s="21"/>
      <c r="G10" s="26"/>
      <c r="H10" s="26"/>
      <c r="I10" s="26"/>
      <c r="J10" s="34"/>
      <c r="K10" s="22">
        <v>0</v>
      </c>
      <c r="L10" s="22">
        <v>0</v>
      </c>
      <c r="M10" s="22">
        <f t="shared" ref="M10:M16" si="0">K10+L10</f>
        <v>0</v>
      </c>
      <c r="N10" s="22">
        <f t="shared" ref="N10:N12" si="1">K10*$O$8</f>
        <v>0</v>
      </c>
    </row>
    <row r="11" spans="1:15" s="3" customFormat="1" ht="14.25" customHeight="1" x14ac:dyDescent="0.2">
      <c r="A11" s="56"/>
      <c r="B11" s="61"/>
      <c r="C11" s="4"/>
      <c r="D11" s="21"/>
      <c r="E11" s="21"/>
      <c r="F11" s="21"/>
      <c r="G11" s="26"/>
      <c r="H11" s="26"/>
      <c r="I11" s="26"/>
      <c r="J11" s="34"/>
      <c r="K11" s="22">
        <v>0</v>
      </c>
      <c r="L11" s="22">
        <v>0</v>
      </c>
      <c r="M11" s="22">
        <f t="shared" si="0"/>
        <v>0</v>
      </c>
      <c r="N11" s="22">
        <f t="shared" si="1"/>
        <v>0</v>
      </c>
    </row>
    <row r="12" spans="1:15" s="3" customFormat="1" ht="14.25" customHeight="1" x14ac:dyDescent="0.2">
      <c r="A12" s="56"/>
      <c r="B12" s="61"/>
      <c r="C12" s="4"/>
      <c r="D12" s="21"/>
      <c r="E12" s="21"/>
      <c r="F12" s="21"/>
      <c r="G12" s="26"/>
      <c r="H12" s="26"/>
      <c r="I12" s="26"/>
      <c r="J12" s="34"/>
      <c r="K12" s="22">
        <v>0</v>
      </c>
      <c r="L12" s="22">
        <v>0</v>
      </c>
      <c r="M12" s="22">
        <f t="shared" si="0"/>
        <v>0</v>
      </c>
      <c r="N12" s="22">
        <f t="shared" si="1"/>
        <v>0</v>
      </c>
    </row>
    <row r="13" spans="1:15" s="3" customFormat="1" ht="12.75" customHeight="1" x14ac:dyDescent="0.2">
      <c r="A13" s="56"/>
      <c r="B13" s="61"/>
      <c r="C13" s="4"/>
      <c r="D13" s="21"/>
      <c r="E13" s="21"/>
      <c r="F13" s="21"/>
      <c r="G13" s="26"/>
      <c r="H13" s="26"/>
      <c r="I13" s="26"/>
      <c r="K13" s="22">
        <v>0</v>
      </c>
      <c r="L13" s="22">
        <v>0</v>
      </c>
      <c r="M13" s="22">
        <v>0</v>
      </c>
      <c r="N13" s="22">
        <f t="shared" ref="N13:N16" si="2">K13*$O$8</f>
        <v>0</v>
      </c>
    </row>
    <row r="14" spans="1:15" s="3" customFormat="1" ht="12.75" customHeight="1" x14ac:dyDescent="0.2">
      <c r="A14" s="56"/>
      <c r="B14" s="61"/>
      <c r="C14" s="4"/>
      <c r="D14" s="21"/>
      <c r="E14" s="21"/>
      <c r="F14" s="24"/>
      <c r="G14" s="5"/>
      <c r="H14" s="5"/>
      <c r="I14" s="5"/>
      <c r="J14" s="34"/>
      <c r="K14" s="22">
        <v>0</v>
      </c>
      <c r="L14" s="22">
        <v>0</v>
      </c>
      <c r="M14" s="22">
        <f t="shared" si="0"/>
        <v>0</v>
      </c>
      <c r="N14" s="22">
        <f t="shared" si="2"/>
        <v>0</v>
      </c>
    </row>
    <row r="15" spans="1:15" s="3" customFormat="1" ht="12.75" customHeight="1" x14ac:dyDescent="0.2">
      <c r="A15" s="56"/>
      <c r="B15" s="61"/>
      <c r="C15" s="4"/>
      <c r="D15" s="21"/>
      <c r="E15" s="21"/>
      <c r="F15" s="24"/>
      <c r="G15" s="5"/>
      <c r="H15" s="5"/>
      <c r="I15" s="5"/>
      <c r="J15" s="34"/>
      <c r="K15" s="22">
        <v>0</v>
      </c>
      <c r="L15" s="22">
        <v>0</v>
      </c>
      <c r="M15" s="22">
        <f t="shared" si="0"/>
        <v>0</v>
      </c>
      <c r="N15" s="22">
        <f t="shared" si="2"/>
        <v>0</v>
      </c>
    </row>
    <row r="16" spans="1:15" s="3" customFormat="1" ht="12.75" customHeight="1" x14ac:dyDescent="0.2">
      <c r="A16" s="56"/>
      <c r="B16" s="61"/>
      <c r="C16" s="4"/>
      <c r="D16" s="21"/>
      <c r="E16" s="21"/>
      <c r="F16" s="24"/>
      <c r="G16" s="5"/>
      <c r="H16" s="5"/>
      <c r="I16" s="5"/>
      <c r="J16" s="34"/>
      <c r="K16" s="22">
        <v>0</v>
      </c>
      <c r="L16" s="22">
        <v>0</v>
      </c>
      <c r="M16" s="22">
        <f t="shared" si="0"/>
        <v>0</v>
      </c>
      <c r="N16" s="22">
        <f t="shared" si="2"/>
        <v>0</v>
      </c>
    </row>
    <row r="17" spans="1:14" s="3" customFormat="1" ht="12.75" customHeight="1" x14ac:dyDescent="0.2">
      <c r="A17" s="56"/>
      <c r="B17" s="61"/>
      <c r="C17" s="57" t="s">
        <v>10</v>
      </c>
      <c r="D17" s="57"/>
      <c r="E17" s="57"/>
      <c r="F17" s="57"/>
      <c r="G17" s="57"/>
      <c r="H17" s="57"/>
      <c r="I17" s="57"/>
      <c r="J17" s="57"/>
      <c r="K17" s="42">
        <f>SUM(K9:K16)</f>
        <v>0</v>
      </c>
      <c r="L17" s="42">
        <f>SUM(L9:L16)</f>
        <v>0</v>
      </c>
      <c r="M17" s="42">
        <f>SUM(M9:M16)</f>
        <v>0</v>
      </c>
      <c r="N17" s="42">
        <f>SUM(N9:N16)</f>
        <v>0</v>
      </c>
    </row>
    <row r="18" spans="1:14" ht="15" customHeight="1" x14ac:dyDescent="0.25">
      <c r="A18" s="56" t="s">
        <v>50</v>
      </c>
      <c r="B18" s="61" t="s">
        <v>26</v>
      </c>
      <c r="C18" s="27"/>
      <c r="D18" s="21"/>
      <c r="E18" s="23"/>
      <c r="F18" s="23" t="s">
        <v>41</v>
      </c>
      <c r="G18" s="27"/>
      <c r="H18" s="27"/>
      <c r="I18" s="27"/>
      <c r="J18" s="34"/>
      <c r="K18" s="25">
        <v>0</v>
      </c>
      <c r="L18" s="25">
        <v>0</v>
      </c>
      <c r="M18" s="25">
        <f>K18+L18</f>
        <v>0</v>
      </c>
      <c r="N18" s="22">
        <f>K18*$O$8</f>
        <v>0</v>
      </c>
    </row>
    <row r="19" spans="1:14" x14ac:dyDescent="0.25">
      <c r="A19" s="56"/>
      <c r="B19" s="61"/>
      <c r="C19" s="27"/>
      <c r="D19" s="21"/>
      <c r="E19" s="23"/>
      <c r="F19" s="23"/>
      <c r="G19" s="27"/>
      <c r="H19" s="27"/>
      <c r="I19" s="27"/>
      <c r="J19" s="34"/>
      <c r="K19" s="25">
        <v>0</v>
      </c>
      <c r="L19" s="25">
        <v>0</v>
      </c>
      <c r="M19" s="25">
        <f t="shared" ref="M19:M33" si="3">K19+L19</f>
        <v>0</v>
      </c>
      <c r="N19" s="22">
        <f t="shared" ref="N19:N33" si="4">K19*$O$8</f>
        <v>0</v>
      </c>
    </row>
    <row r="20" spans="1:14" x14ac:dyDescent="0.25">
      <c r="A20" s="56"/>
      <c r="B20" s="61"/>
      <c r="C20" s="27"/>
      <c r="D20" s="21"/>
      <c r="E20" s="23"/>
      <c r="F20" s="23"/>
      <c r="G20" s="27"/>
      <c r="H20" s="27"/>
      <c r="I20" s="27"/>
      <c r="J20" s="34"/>
      <c r="K20" s="25">
        <v>0</v>
      </c>
      <c r="L20" s="25">
        <v>0</v>
      </c>
      <c r="M20" s="25">
        <f t="shared" si="3"/>
        <v>0</v>
      </c>
      <c r="N20" s="22">
        <f t="shared" si="4"/>
        <v>0</v>
      </c>
    </row>
    <row r="21" spans="1:14" x14ac:dyDescent="0.25">
      <c r="A21" s="56"/>
      <c r="B21" s="61"/>
      <c r="C21" s="27"/>
      <c r="D21" s="21"/>
      <c r="E21" s="23"/>
      <c r="F21" s="23"/>
      <c r="G21" s="27"/>
      <c r="H21" s="27"/>
      <c r="I21" s="27"/>
      <c r="J21" s="34"/>
      <c r="K21" s="25">
        <v>0</v>
      </c>
      <c r="L21" s="25">
        <v>0</v>
      </c>
      <c r="M21" s="25">
        <f t="shared" si="3"/>
        <v>0</v>
      </c>
      <c r="N21" s="22">
        <f t="shared" ref="N21:N26" si="5">K21*$O$8</f>
        <v>0</v>
      </c>
    </row>
    <row r="22" spans="1:14" x14ac:dyDescent="0.25">
      <c r="A22" s="56"/>
      <c r="B22" s="61"/>
      <c r="C22" s="27"/>
      <c r="D22" s="21"/>
      <c r="E22" s="23"/>
      <c r="F22" s="23"/>
      <c r="G22" s="27"/>
      <c r="H22" s="27"/>
      <c r="I22" s="27"/>
      <c r="J22" s="34"/>
      <c r="K22" s="25">
        <v>0</v>
      </c>
      <c r="L22" s="25">
        <v>0</v>
      </c>
      <c r="M22" s="25">
        <f t="shared" si="3"/>
        <v>0</v>
      </c>
      <c r="N22" s="22">
        <f t="shared" si="5"/>
        <v>0</v>
      </c>
    </row>
    <row r="23" spans="1:14" x14ac:dyDescent="0.25">
      <c r="A23" s="56"/>
      <c r="B23" s="61"/>
      <c r="C23" s="27"/>
      <c r="D23" s="21"/>
      <c r="E23" s="23"/>
      <c r="F23" s="23"/>
      <c r="G23" s="27"/>
      <c r="H23" s="27"/>
      <c r="I23" s="27"/>
      <c r="J23" s="34"/>
      <c r="K23" s="25">
        <v>0</v>
      </c>
      <c r="L23" s="25">
        <v>0</v>
      </c>
      <c r="M23" s="25">
        <f t="shared" si="3"/>
        <v>0</v>
      </c>
      <c r="N23" s="22">
        <f t="shared" si="5"/>
        <v>0</v>
      </c>
    </row>
    <row r="24" spans="1:14" x14ac:dyDescent="0.25">
      <c r="A24" s="56"/>
      <c r="B24" s="61"/>
      <c r="C24" s="27"/>
      <c r="D24" s="21"/>
      <c r="E24" s="23"/>
      <c r="F24" s="23"/>
      <c r="G24" s="27"/>
      <c r="H24" s="27"/>
      <c r="I24" s="27"/>
      <c r="J24" s="34"/>
      <c r="K24" s="25">
        <v>0</v>
      </c>
      <c r="L24" s="25">
        <v>0</v>
      </c>
      <c r="M24" s="25">
        <f t="shared" si="3"/>
        <v>0</v>
      </c>
      <c r="N24" s="22">
        <f t="shared" si="5"/>
        <v>0</v>
      </c>
    </row>
    <row r="25" spans="1:14" x14ac:dyDescent="0.25">
      <c r="A25" s="56"/>
      <c r="B25" s="61"/>
      <c r="C25" s="27"/>
      <c r="D25" s="21"/>
      <c r="E25" s="23"/>
      <c r="F25" s="23"/>
      <c r="G25" s="27"/>
      <c r="H25" s="27"/>
      <c r="I25" s="27"/>
      <c r="J25" s="34"/>
      <c r="K25" s="25">
        <v>0</v>
      </c>
      <c r="L25" s="25">
        <v>0</v>
      </c>
      <c r="M25" s="25">
        <f t="shared" si="3"/>
        <v>0</v>
      </c>
      <c r="N25" s="22">
        <f t="shared" si="5"/>
        <v>0</v>
      </c>
    </row>
    <row r="26" spans="1:14" x14ac:dyDescent="0.25">
      <c r="A26" s="56"/>
      <c r="B26" s="61"/>
      <c r="C26" s="27"/>
      <c r="D26" s="21"/>
      <c r="E26" s="23"/>
      <c r="F26" s="23"/>
      <c r="G26" s="27"/>
      <c r="H26" s="27"/>
      <c r="I26" s="27"/>
      <c r="J26" s="34"/>
      <c r="K26" s="25">
        <v>0</v>
      </c>
      <c r="L26" s="25">
        <v>0</v>
      </c>
      <c r="M26" s="25">
        <f t="shared" si="3"/>
        <v>0</v>
      </c>
      <c r="N26" s="22">
        <f t="shared" si="5"/>
        <v>0</v>
      </c>
    </row>
    <row r="27" spans="1:14" x14ac:dyDescent="0.25">
      <c r="A27" s="56"/>
      <c r="B27" s="61"/>
      <c r="C27" s="27"/>
      <c r="D27" s="21"/>
      <c r="E27" s="23"/>
      <c r="F27" s="23"/>
      <c r="G27" s="27"/>
      <c r="H27" s="27"/>
      <c r="I27" s="27"/>
      <c r="J27" s="34"/>
      <c r="K27" s="25">
        <v>0</v>
      </c>
      <c r="L27" s="25">
        <v>0</v>
      </c>
      <c r="M27" s="25">
        <f t="shared" si="3"/>
        <v>0</v>
      </c>
      <c r="N27" s="22">
        <f t="shared" si="4"/>
        <v>0</v>
      </c>
    </row>
    <row r="28" spans="1:14" x14ac:dyDescent="0.25">
      <c r="A28" s="56"/>
      <c r="B28" s="61"/>
      <c r="C28" s="27"/>
      <c r="D28" s="21"/>
      <c r="E28" s="23"/>
      <c r="F28" s="23"/>
      <c r="G28" s="27"/>
      <c r="H28" s="27"/>
      <c r="I28" s="27"/>
      <c r="J28" s="34"/>
      <c r="K28" s="25">
        <v>0</v>
      </c>
      <c r="L28" s="25">
        <v>0</v>
      </c>
      <c r="M28" s="25">
        <f t="shared" si="3"/>
        <v>0</v>
      </c>
      <c r="N28" s="22">
        <f t="shared" si="4"/>
        <v>0</v>
      </c>
    </row>
    <row r="29" spans="1:14" x14ac:dyDescent="0.25">
      <c r="A29" s="56"/>
      <c r="B29" s="61"/>
      <c r="C29" s="27"/>
      <c r="D29" s="21"/>
      <c r="E29" s="23"/>
      <c r="F29" s="23"/>
      <c r="G29" s="27"/>
      <c r="H29" s="27"/>
      <c r="I29" s="27"/>
      <c r="J29" s="34"/>
      <c r="K29" s="25">
        <v>0</v>
      </c>
      <c r="L29" s="25">
        <v>0</v>
      </c>
      <c r="M29" s="25">
        <f t="shared" si="3"/>
        <v>0</v>
      </c>
      <c r="N29" s="22">
        <f t="shared" si="4"/>
        <v>0</v>
      </c>
    </row>
    <row r="30" spans="1:14" x14ac:dyDescent="0.25">
      <c r="A30" s="56"/>
      <c r="B30" s="61"/>
      <c r="C30" s="27"/>
      <c r="D30" s="21"/>
      <c r="E30" s="23"/>
      <c r="F30" s="23"/>
      <c r="G30" s="27"/>
      <c r="H30" s="27"/>
      <c r="I30" s="27"/>
      <c r="J30" s="34"/>
      <c r="K30" s="25">
        <v>0</v>
      </c>
      <c r="L30" s="25">
        <v>0</v>
      </c>
      <c r="M30" s="25">
        <f t="shared" si="3"/>
        <v>0</v>
      </c>
      <c r="N30" s="22">
        <f t="shared" si="4"/>
        <v>0</v>
      </c>
    </row>
    <row r="31" spans="1:14" x14ac:dyDescent="0.25">
      <c r="A31" s="56"/>
      <c r="B31" s="61"/>
      <c r="C31" s="27"/>
      <c r="D31" s="21"/>
      <c r="E31" s="23"/>
      <c r="F31" s="23"/>
      <c r="G31" s="27"/>
      <c r="H31" s="27"/>
      <c r="I31" s="27"/>
      <c r="J31" s="34"/>
      <c r="K31" s="25">
        <v>0</v>
      </c>
      <c r="L31" s="25">
        <v>0</v>
      </c>
      <c r="M31" s="25">
        <f t="shared" si="3"/>
        <v>0</v>
      </c>
      <c r="N31" s="22">
        <f t="shared" si="4"/>
        <v>0</v>
      </c>
    </row>
    <row r="32" spans="1:14" x14ac:dyDescent="0.25">
      <c r="A32" s="56"/>
      <c r="B32" s="61"/>
      <c r="C32" s="27"/>
      <c r="D32" s="21"/>
      <c r="E32" s="23"/>
      <c r="F32" s="23"/>
      <c r="G32" s="27"/>
      <c r="H32" s="27"/>
      <c r="I32" s="27"/>
      <c r="J32" s="34"/>
      <c r="K32" s="25">
        <v>0</v>
      </c>
      <c r="L32" s="25">
        <v>0</v>
      </c>
      <c r="M32" s="25">
        <f t="shared" si="3"/>
        <v>0</v>
      </c>
      <c r="N32" s="22">
        <f t="shared" si="4"/>
        <v>0</v>
      </c>
    </row>
    <row r="33" spans="1:14" x14ac:dyDescent="0.25">
      <c r="A33" s="56"/>
      <c r="B33" s="61"/>
      <c r="C33" s="27"/>
      <c r="D33" s="21"/>
      <c r="E33" s="23"/>
      <c r="F33" s="23"/>
      <c r="G33" s="27"/>
      <c r="H33" s="27"/>
      <c r="I33" s="27"/>
      <c r="J33" s="34"/>
      <c r="K33" s="25">
        <v>0</v>
      </c>
      <c r="L33" s="25">
        <v>0</v>
      </c>
      <c r="M33" s="25">
        <f t="shared" si="3"/>
        <v>0</v>
      </c>
      <c r="N33" s="22">
        <f t="shared" si="4"/>
        <v>0</v>
      </c>
    </row>
    <row r="34" spans="1:14" x14ac:dyDescent="0.25">
      <c r="A34" s="56"/>
      <c r="B34" s="61"/>
      <c r="C34" s="58"/>
      <c r="D34" s="59"/>
      <c r="E34" s="59"/>
      <c r="F34" s="59"/>
      <c r="G34" s="59"/>
      <c r="H34" s="59"/>
      <c r="I34" s="60"/>
      <c r="J34" s="40" t="s">
        <v>10</v>
      </c>
      <c r="K34" s="41">
        <f>SUM(K18:K33)</f>
        <v>0</v>
      </c>
      <c r="L34" s="41">
        <f t="shared" ref="L34:N34" si="6">SUM(L18:L33)</f>
        <v>0</v>
      </c>
      <c r="M34" s="41">
        <f t="shared" si="6"/>
        <v>0</v>
      </c>
      <c r="N34" s="41">
        <f t="shared" si="6"/>
        <v>0</v>
      </c>
    </row>
    <row r="35" spans="1:14" ht="15" customHeight="1" x14ac:dyDescent="0.25">
      <c r="A35" s="56" t="s">
        <v>51</v>
      </c>
      <c r="B35" s="61" t="s">
        <v>40</v>
      </c>
      <c r="C35" s="27"/>
      <c r="D35" s="21"/>
      <c r="E35" s="23"/>
      <c r="F35" s="23"/>
      <c r="G35" s="27"/>
      <c r="H35" s="27"/>
      <c r="I35" s="27"/>
      <c r="J35" s="34"/>
      <c r="K35" s="25">
        <v>0</v>
      </c>
      <c r="L35" s="25">
        <v>0</v>
      </c>
      <c r="M35" s="25">
        <f>K35+L35</f>
        <v>0</v>
      </c>
      <c r="N35" s="22">
        <f>K35*$O$8</f>
        <v>0</v>
      </c>
    </row>
    <row r="36" spans="1:14" x14ac:dyDescent="0.25">
      <c r="A36" s="56"/>
      <c r="B36" s="61"/>
      <c r="C36" s="27"/>
      <c r="D36" s="21"/>
      <c r="E36" s="23"/>
      <c r="F36" s="23"/>
      <c r="G36" s="27"/>
      <c r="H36" s="27"/>
      <c r="I36" s="27"/>
      <c r="J36" s="34"/>
      <c r="K36" s="25">
        <v>0</v>
      </c>
      <c r="L36" s="25">
        <v>0</v>
      </c>
      <c r="M36" s="25">
        <f t="shared" ref="M36:M49" si="7">K36+L36</f>
        <v>0</v>
      </c>
      <c r="N36" s="22">
        <f t="shared" ref="N36:N49" si="8">K36*$O$8</f>
        <v>0</v>
      </c>
    </row>
    <row r="37" spans="1:14" x14ac:dyDescent="0.25">
      <c r="A37" s="56"/>
      <c r="B37" s="61"/>
      <c r="C37" s="27"/>
      <c r="D37" s="21"/>
      <c r="E37" s="23"/>
      <c r="F37" s="23"/>
      <c r="G37" s="27"/>
      <c r="H37" s="27"/>
      <c r="I37" s="27"/>
      <c r="J37" s="34"/>
      <c r="K37" s="25">
        <v>0</v>
      </c>
      <c r="L37" s="25">
        <v>0</v>
      </c>
      <c r="M37" s="25">
        <f t="shared" si="7"/>
        <v>0</v>
      </c>
      <c r="N37" s="22">
        <f t="shared" si="8"/>
        <v>0</v>
      </c>
    </row>
    <row r="38" spans="1:14" x14ac:dyDescent="0.25">
      <c r="A38" s="56"/>
      <c r="B38" s="61"/>
      <c r="C38" s="27"/>
      <c r="D38" s="21"/>
      <c r="E38" s="23"/>
      <c r="F38" s="23"/>
      <c r="G38" s="27"/>
      <c r="H38" s="27"/>
      <c r="I38" s="27"/>
      <c r="J38" s="34"/>
      <c r="K38" s="25">
        <v>0</v>
      </c>
      <c r="L38" s="25">
        <v>0</v>
      </c>
      <c r="M38" s="25">
        <f t="shared" ref="M38:M42" si="9">K38+L38</f>
        <v>0</v>
      </c>
      <c r="N38" s="22">
        <f t="shared" ref="N38:N42" si="10">K38*$O$8</f>
        <v>0</v>
      </c>
    </row>
    <row r="39" spans="1:14" x14ac:dyDescent="0.25">
      <c r="A39" s="56"/>
      <c r="B39" s="61"/>
      <c r="C39" s="27"/>
      <c r="D39" s="21"/>
      <c r="E39" s="23"/>
      <c r="F39" s="23"/>
      <c r="G39" s="27"/>
      <c r="H39" s="27"/>
      <c r="I39" s="27"/>
      <c r="J39" s="34"/>
      <c r="K39" s="25">
        <v>0</v>
      </c>
      <c r="L39" s="25">
        <v>0</v>
      </c>
      <c r="M39" s="25">
        <f t="shared" si="9"/>
        <v>0</v>
      </c>
      <c r="N39" s="22">
        <f t="shared" si="10"/>
        <v>0</v>
      </c>
    </row>
    <row r="40" spans="1:14" x14ac:dyDescent="0.25">
      <c r="A40" s="56"/>
      <c r="B40" s="61"/>
      <c r="C40" s="27"/>
      <c r="D40" s="21"/>
      <c r="E40" s="23"/>
      <c r="F40" s="23"/>
      <c r="G40" s="27"/>
      <c r="H40" s="27"/>
      <c r="I40" s="27"/>
      <c r="J40" s="34"/>
      <c r="K40" s="25">
        <v>0</v>
      </c>
      <c r="L40" s="25">
        <v>0</v>
      </c>
      <c r="M40" s="25">
        <f t="shared" si="9"/>
        <v>0</v>
      </c>
      <c r="N40" s="22">
        <f t="shared" si="10"/>
        <v>0</v>
      </c>
    </row>
    <row r="41" spans="1:14" x14ac:dyDescent="0.25">
      <c r="A41" s="56"/>
      <c r="B41" s="61"/>
      <c r="C41" s="27"/>
      <c r="D41" s="21"/>
      <c r="E41" s="23"/>
      <c r="F41" s="23"/>
      <c r="G41" s="27"/>
      <c r="H41" s="27"/>
      <c r="I41" s="27"/>
      <c r="J41" s="34"/>
      <c r="K41" s="25">
        <v>0</v>
      </c>
      <c r="L41" s="25">
        <v>0</v>
      </c>
      <c r="M41" s="25">
        <f t="shared" si="9"/>
        <v>0</v>
      </c>
      <c r="N41" s="22">
        <f t="shared" si="10"/>
        <v>0</v>
      </c>
    </row>
    <row r="42" spans="1:14" x14ac:dyDescent="0.25">
      <c r="A42" s="56"/>
      <c r="B42" s="61"/>
      <c r="C42" s="27"/>
      <c r="D42" s="21"/>
      <c r="E42" s="23"/>
      <c r="F42" s="23"/>
      <c r="G42" s="27"/>
      <c r="H42" s="27"/>
      <c r="I42" s="27"/>
      <c r="J42" s="34"/>
      <c r="K42" s="25">
        <v>0</v>
      </c>
      <c r="L42" s="25">
        <v>0</v>
      </c>
      <c r="M42" s="25">
        <f t="shared" si="9"/>
        <v>0</v>
      </c>
      <c r="N42" s="22">
        <f t="shared" si="10"/>
        <v>0</v>
      </c>
    </row>
    <row r="43" spans="1:14" x14ac:dyDescent="0.25">
      <c r="A43" s="56"/>
      <c r="B43" s="61"/>
      <c r="C43" s="27"/>
      <c r="D43" s="21"/>
      <c r="E43" s="23"/>
      <c r="F43" s="23"/>
      <c r="G43" s="27"/>
      <c r="H43" s="27"/>
      <c r="I43" s="27"/>
      <c r="J43" s="34"/>
      <c r="K43" s="25">
        <v>0</v>
      </c>
      <c r="L43" s="25">
        <v>0</v>
      </c>
      <c r="M43" s="25">
        <f t="shared" si="7"/>
        <v>0</v>
      </c>
      <c r="N43" s="22">
        <f t="shared" si="8"/>
        <v>0</v>
      </c>
    </row>
    <row r="44" spans="1:14" x14ac:dyDescent="0.25">
      <c r="A44" s="56"/>
      <c r="B44" s="61"/>
      <c r="C44" s="27"/>
      <c r="D44" s="21"/>
      <c r="E44" s="23"/>
      <c r="F44" s="23"/>
      <c r="G44" s="27"/>
      <c r="H44" s="27"/>
      <c r="I44" s="27"/>
      <c r="J44" s="34"/>
      <c r="K44" s="25">
        <v>0</v>
      </c>
      <c r="L44" s="25">
        <v>0</v>
      </c>
      <c r="M44" s="25">
        <f t="shared" si="7"/>
        <v>0</v>
      </c>
      <c r="N44" s="22">
        <f t="shared" si="8"/>
        <v>0</v>
      </c>
    </row>
    <row r="45" spans="1:14" x14ac:dyDescent="0.25">
      <c r="A45" s="56"/>
      <c r="B45" s="61"/>
      <c r="C45" s="27"/>
      <c r="D45" s="21"/>
      <c r="E45" s="23"/>
      <c r="F45" s="23"/>
      <c r="G45" s="27"/>
      <c r="H45" s="27"/>
      <c r="I45" s="27"/>
      <c r="J45" s="34"/>
      <c r="K45" s="25">
        <v>0</v>
      </c>
      <c r="L45" s="25">
        <v>0</v>
      </c>
      <c r="M45" s="25">
        <f t="shared" si="7"/>
        <v>0</v>
      </c>
      <c r="N45" s="22">
        <f t="shared" si="8"/>
        <v>0</v>
      </c>
    </row>
    <row r="46" spans="1:14" x14ac:dyDescent="0.25">
      <c r="A46" s="56"/>
      <c r="B46" s="61"/>
      <c r="C46" s="27"/>
      <c r="D46" s="21"/>
      <c r="E46" s="23"/>
      <c r="F46" s="23"/>
      <c r="G46" s="27"/>
      <c r="H46" s="27"/>
      <c r="I46" s="27"/>
      <c r="J46" s="34"/>
      <c r="K46" s="25">
        <v>0</v>
      </c>
      <c r="L46" s="25">
        <v>0</v>
      </c>
      <c r="M46" s="25">
        <f t="shared" si="7"/>
        <v>0</v>
      </c>
      <c r="N46" s="22">
        <f t="shared" si="8"/>
        <v>0</v>
      </c>
    </row>
    <row r="47" spans="1:14" x14ac:dyDescent="0.25">
      <c r="A47" s="56"/>
      <c r="B47" s="61"/>
      <c r="C47" s="27"/>
      <c r="D47" s="21"/>
      <c r="E47" s="23"/>
      <c r="F47" s="23"/>
      <c r="G47" s="27"/>
      <c r="H47" s="27"/>
      <c r="I47" s="27"/>
      <c r="J47" s="34"/>
      <c r="K47" s="25">
        <v>0</v>
      </c>
      <c r="L47" s="25">
        <v>0</v>
      </c>
      <c r="M47" s="25">
        <f t="shared" si="7"/>
        <v>0</v>
      </c>
      <c r="N47" s="22">
        <f t="shared" si="8"/>
        <v>0</v>
      </c>
    </row>
    <row r="48" spans="1:14" x14ac:dyDescent="0.25">
      <c r="A48" s="56"/>
      <c r="B48" s="61"/>
      <c r="C48" s="27"/>
      <c r="D48" s="21"/>
      <c r="E48" s="23"/>
      <c r="F48" s="23"/>
      <c r="G48" s="27"/>
      <c r="H48" s="27"/>
      <c r="I48" s="27"/>
      <c r="J48" s="34"/>
      <c r="K48" s="25">
        <v>0</v>
      </c>
      <c r="L48" s="25">
        <v>0</v>
      </c>
      <c r="M48" s="25">
        <f t="shared" si="7"/>
        <v>0</v>
      </c>
      <c r="N48" s="22">
        <f t="shared" si="8"/>
        <v>0</v>
      </c>
    </row>
    <row r="49" spans="1:17" x14ac:dyDescent="0.25">
      <c r="A49" s="56"/>
      <c r="B49" s="61"/>
      <c r="C49" s="27"/>
      <c r="D49" s="21"/>
      <c r="E49" s="23"/>
      <c r="F49" s="23"/>
      <c r="G49" s="27"/>
      <c r="H49" s="27"/>
      <c r="I49" s="27"/>
      <c r="J49" s="34"/>
      <c r="K49" s="25">
        <v>0</v>
      </c>
      <c r="L49" s="25">
        <v>0</v>
      </c>
      <c r="M49" s="25">
        <f t="shared" si="7"/>
        <v>0</v>
      </c>
      <c r="N49" s="22">
        <f t="shared" si="8"/>
        <v>0</v>
      </c>
    </row>
    <row r="50" spans="1:17" x14ac:dyDescent="0.25">
      <c r="A50" s="56"/>
      <c r="B50" s="61"/>
      <c r="C50" s="58"/>
      <c r="D50" s="59"/>
      <c r="E50" s="59"/>
      <c r="F50" s="59"/>
      <c r="G50" s="59"/>
      <c r="H50" s="59"/>
      <c r="I50" s="60"/>
      <c r="J50" s="40" t="s">
        <v>10</v>
      </c>
      <c r="K50" s="41">
        <f>SUM(K35:K49)</f>
        <v>0</v>
      </c>
      <c r="L50" s="41">
        <f>SUM(L35:L49)</f>
        <v>0</v>
      </c>
      <c r="M50" s="41">
        <f>SUM(M35:M49)</f>
        <v>0</v>
      </c>
      <c r="N50" s="41">
        <f>SUM(N35:N49)</f>
        <v>0</v>
      </c>
    </row>
    <row r="51" spans="1:17" s="3" customFormat="1" x14ac:dyDescent="0.25">
      <c r="A51" s="64" t="s">
        <v>38</v>
      </c>
      <c r="B51" s="65"/>
      <c r="C51" s="65"/>
      <c r="D51" s="65"/>
      <c r="E51" s="65"/>
      <c r="F51" s="65"/>
      <c r="G51" s="65"/>
      <c r="H51" s="65"/>
      <c r="I51" s="65"/>
      <c r="J51" s="67"/>
      <c r="K51" s="44">
        <f>K17+K34+K50</f>
        <v>0</v>
      </c>
      <c r="L51" s="44">
        <f>L17+L34+L50</f>
        <v>0</v>
      </c>
      <c r="M51" s="44">
        <f>M17+M34+M50</f>
        <v>0</v>
      </c>
      <c r="N51" s="44">
        <f>N17+N34+N50</f>
        <v>0</v>
      </c>
      <c r="O51" s="6"/>
      <c r="P51" s="6"/>
      <c r="Q51" s="7"/>
    </row>
    <row r="52" spans="1:17" x14ac:dyDescent="0.25">
      <c r="A52" s="64" t="s">
        <v>22</v>
      </c>
      <c r="B52" s="65"/>
      <c r="C52" s="65"/>
      <c r="D52" s="65"/>
      <c r="E52" s="65"/>
      <c r="F52" s="65"/>
      <c r="G52" s="65"/>
      <c r="H52" s="65"/>
      <c r="I52" s="65"/>
      <c r="J52" s="66"/>
      <c r="K52" s="44">
        <f>SUMIF($J9:$J49,"TAK",$K9:$K49)</f>
        <v>0</v>
      </c>
      <c r="L52" s="44">
        <f>SUMIF($J9:$J49,"TAK",$L9:$L49)</f>
        <v>0</v>
      </c>
      <c r="M52" s="44">
        <f>SUMIF($J9:$J49,"TAK",$M9:$M49)</f>
        <v>0</v>
      </c>
      <c r="N52" s="44">
        <f>SUMIF($J9:$J49,"TAK",$N9:$N49)</f>
        <v>0</v>
      </c>
    </row>
  </sheetData>
  <mergeCells count="14">
    <mergeCell ref="A52:J52"/>
    <mergeCell ref="A51:J51"/>
    <mergeCell ref="A35:A50"/>
    <mergeCell ref="C50:I50"/>
    <mergeCell ref="B35:B50"/>
    <mergeCell ref="C5:N5"/>
    <mergeCell ref="A8:N8"/>
    <mergeCell ref="A9:A17"/>
    <mergeCell ref="C17:J17"/>
    <mergeCell ref="A18:A34"/>
    <mergeCell ref="C34:I34"/>
    <mergeCell ref="B9:B17"/>
    <mergeCell ref="B18:B34"/>
    <mergeCell ref="A5:B5"/>
  </mergeCells>
  <pageMargins left="0.70866141732283472" right="0.70866141732283472" top="0.35433070866141736" bottom="0.35433070866141736" header="0.31496062992125984" footer="0.31496062992125984"/>
  <pageSetup paperSize="9" scale="41" fitToHeight="0" orientation="landscape" cellComments="asDisplayed"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Arkusz1!$K$8:$K$10</xm:f>
          </x14:formula1>
          <xm:sqref>E9:E16</xm:sqref>
        </x14:dataValidation>
        <x14:dataValidation type="list" showInputMessage="1" showErrorMessage="1" xr:uid="{00000000-0002-0000-0100-000001000000}">
          <x14:formula1>
            <xm:f>Arkusz1!$K$8:$K$10</xm:f>
          </x14:formula1>
          <xm:sqref>E18:E33 E35:E49</xm:sqref>
        </x14:dataValidation>
        <x14:dataValidation type="list" allowBlank="1" showInputMessage="1" showErrorMessage="1" xr:uid="{00000000-0002-0000-0100-000005000000}">
          <x14:formula1>
            <xm:f>Arkusz1!$I$8:$I$10</xm:f>
          </x14:formula1>
          <xm:sqref>J18:J33 J35:J49 J14:J16 J9:J12</xm:sqref>
        </x14:dataValidation>
        <x14:dataValidation type="list" allowBlank="1" showInputMessage="1" showErrorMessage="1" xr:uid="{00000000-0002-0000-0100-000006000000}">
          <x14:formula1>
            <xm:f>Arkusz1!$S$8:$S$16</xm:f>
          </x14:formula1>
          <xm:sqref>D9:D16 D18:D33 D35:D49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I9:U16"/>
  <sheetViews>
    <sheetView workbookViewId="0">
      <selection activeCell="W15" sqref="W15"/>
    </sheetView>
  </sheetViews>
  <sheetFormatPr defaultRowHeight="15" x14ac:dyDescent="0.25"/>
  <sheetData>
    <row r="9" spans="9:21" x14ac:dyDescent="0.25">
      <c r="I9" t="s">
        <v>15</v>
      </c>
      <c r="K9" t="s">
        <v>30</v>
      </c>
      <c r="M9" t="s">
        <v>30</v>
      </c>
      <c r="O9" t="s">
        <v>33</v>
      </c>
      <c r="Q9" t="s">
        <v>35</v>
      </c>
      <c r="S9">
        <v>1</v>
      </c>
      <c r="U9" t="s">
        <v>45</v>
      </c>
    </row>
    <row r="10" spans="9:21" x14ac:dyDescent="0.25">
      <c r="I10" t="s">
        <v>16</v>
      </c>
      <c r="K10" t="s">
        <v>31</v>
      </c>
      <c r="M10" t="s">
        <v>31</v>
      </c>
      <c r="O10" t="s">
        <v>34</v>
      </c>
      <c r="Q10" t="s">
        <v>36</v>
      </c>
      <c r="S10">
        <v>2</v>
      </c>
    </row>
    <row r="11" spans="9:21" ht="17.25" x14ac:dyDescent="0.25">
      <c r="M11" t="s">
        <v>32</v>
      </c>
      <c r="S11">
        <v>3</v>
      </c>
    </row>
    <row r="12" spans="9:21" x14ac:dyDescent="0.25">
      <c r="S12">
        <v>4</v>
      </c>
    </row>
    <row r="13" spans="9:21" x14ac:dyDescent="0.25">
      <c r="S13">
        <v>5</v>
      </c>
    </row>
    <row r="14" spans="9:21" x14ac:dyDescent="0.25">
      <c r="S14">
        <v>6</v>
      </c>
    </row>
    <row r="15" spans="9:21" x14ac:dyDescent="0.25">
      <c r="S15">
        <v>7</v>
      </c>
    </row>
    <row r="16" spans="9:21" x14ac:dyDescent="0.25">
      <c r="S16">
        <v>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8"/>
  <sheetViews>
    <sheetView zoomScaleNormal="100" workbookViewId="0">
      <selection activeCell="C9" sqref="C9"/>
    </sheetView>
  </sheetViews>
  <sheetFormatPr defaultRowHeight="15" x14ac:dyDescent="0.25"/>
  <cols>
    <col min="1" max="1" width="3.5703125" style="16" customWidth="1"/>
    <col min="2" max="2" width="58.7109375" style="16" customWidth="1"/>
    <col min="3" max="3" width="25.28515625" style="16" customWidth="1"/>
    <col min="4" max="4" width="19" style="16" customWidth="1"/>
    <col min="5" max="5" width="19.28515625" style="16" customWidth="1"/>
    <col min="6" max="16384" width="9.140625" style="16"/>
  </cols>
  <sheetData>
    <row r="1" spans="2:13" s="19" customFormat="1" x14ac:dyDescent="0.25">
      <c r="B1" s="17" t="s">
        <v>19</v>
      </c>
      <c r="C1" s="18"/>
      <c r="D1" s="18"/>
      <c r="E1" s="18"/>
      <c r="F1" s="18"/>
      <c r="G1" s="18"/>
      <c r="H1" s="18"/>
      <c r="I1" s="18"/>
      <c r="J1" s="18"/>
      <c r="K1" s="18"/>
      <c r="L1" s="18"/>
      <c r="M1" s="17"/>
    </row>
    <row r="2" spans="2:13" s="19" customFormat="1" x14ac:dyDescent="0.25">
      <c r="B2" s="17"/>
      <c r="C2" s="18"/>
      <c r="D2" s="18"/>
      <c r="E2" s="18"/>
      <c r="F2" s="18"/>
      <c r="G2" s="18"/>
      <c r="H2" s="18"/>
      <c r="I2" s="18"/>
      <c r="J2" s="18"/>
      <c r="K2" s="18"/>
      <c r="L2" s="18"/>
      <c r="M2" s="17"/>
    </row>
    <row r="3" spans="2:13" s="19" customFormat="1" ht="18.75" x14ac:dyDescent="0.3">
      <c r="B3" s="8" t="s">
        <v>20</v>
      </c>
      <c r="C3" s="18"/>
      <c r="D3" s="18"/>
      <c r="E3" s="18"/>
      <c r="F3" s="18"/>
      <c r="G3" s="18"/>
      <c r="H3" s="18"/>
      <c r="I3" s="18"/>
      <c r="J3" s="18"/>
      <c r="K3" s="18"/>
      <c r="L3" s="18"/>
      <c r="M3" s="17"/>
    </row>
    <row r="4" spans="2:13" s="19" customFormat="1" x14ac:dyDescent="0.25">
      <c r="B4" s="17"/>
      <c r="C4" s="18"/>
      <c r="D4" s="18"/>
      <c r="E4" s="18"/>
      <c r="F4" s="18"/>
      <c r="G4" s="18"/>
      <c r="H4" s="18"/>
      <c r="I4" s="18"/>
      <c r="J4" s="18"/>
      <c r="K4" s="18"/>
      <c r="L4" s="18"/>
      <c r="M4" s="17"/>
    </row>
    <row r="6" spans="2:13" ht="33" customHeight="1" x14ac:dyDescent="0.25">
      <c r="B6" s="45" t="s">
        <v>17</v>
      </c>
      <c r="C6" s="45" t="s">
        <v>11</v>
      </c>
      <c r="D6" s="45" t="s">
        <v>12</v>
      </c>
      <c r="E6" s="45" t="s">
        <v>13</v>
      </c>
    </row>
    <row r="7" spans="2:13" ht="30" customHeight="1" x14ac:dyDescent="0.25">
      <c r="B7" s="46" t="s">
        <v>42</v>
      </c>
      <c r="C7" s="31">
        <f>'POMOC DE MINIMIS'!K17</f>
        <v>0</v>
      </c>
      <c r="D7" s="32">
        <f>IFERROR($C$7/('POMOC DE MINIMIS'!K51), 0)</f>
        <v>0</v>
      </c>
      <c r="E7" s="33" t="str">
        <f>IF($D$7&lt;=3.5%,"TAK","NIE")</f>
        <v>TAK</v>
      </c>
    </row>
    <row r="8" spans="2:13" ht="66" customHeight="1" x14ac:dyDescent="0.25">
      <c r="B8" s="46" t="s">
        <v>49</v>
      </c>
      <c r="C8" s="31">
        <f>'POMOC DE MINIMIS'!K52</f>
        <v>0</v>
      </c>
      <c r="D8" s="32">
        <f>IFERROR($C$8/('POMOC DE MINIMIS'!K51), 0)</f>
        <v>0</v>
      </c>
      <c r="E8" s="33" t="str">
        <f>IF($D$8&lt;=30%,"TAK","NIE")</f>
        <v>TAK</v>
      </c>
    </row>
  </sheetData>
  <conditionalFormatting sqref="E7">
    <cfRule type="containsText" dxfId="3" priority="2" operator="containsText" text="NIE">
      <formula>NOT(ISERROR(SEARCH("NIE",E7)))</formula>
    </cfRule>
  </conditionalFormatting>
  <conditionalFormatting sqref="E8">
    <cfRule type="containsText" dxfId="2" priority="1" operator="containsText" text="NIE">
      <formula>NOT(ISERROR(SEARCH("NIE",E8)))</formula>
    </cfRule>
  </conditionalFormatting>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8:E18"/>
  <sheetViews>
    <sheetView topLeftCell="A10" zoomScaleNormal="100" workbookViewId="0">
      <selection activeCell="H14" sqref="H14"/>
    </sheetView>
  </sheetViews>
  <sheetFormatPr defaultRowHeight="16.5" x14ac:dyDescent="0.3"/>
  <cols>
    <col min="1" max="1" width="9.140625" style="2"/>
    <col min="2" max="2" width="42.7109375" style="2" customWidth="1"/>
    <col min="3" max="3" width="28.7109375" style="1" customWidth="1"/>
    <col min="4" max="4" width="29.140625" style="2" customWidth="1"/>
    <col min="5" max="5" width="28.5703125" style="2" customWidth="1"/>
    <col min="6" max="16384" width="9.140625" style="2"/>
  </cols>
  <sheetData>
    <row r="8" spans="2:5" customFormat="1" ht="18.75" x14ac:dyDescent="0.3">
      <c r="B8" s="20" t="s">
        <v>23</v>
      </c>
      <c r="C8" s="11"/>
      <c r="D8" s="10"/>
      <c r="E8" s="10"/>
    </row>
    <row r="9" spans="2:5" customFormat="1" ht="18.75" x14ac:dyDescent="0.3">
      <c r="B9" s="8"/>
      <c r="C9" s="11"/>
      <c r="D9" s="10"/>
      <c r="E9" s="10"/>
    </row>
    <row r="10" spans="2:5" customFormat="1" ht="18.75" x14ac:dyDescent="0.3">
      <c r="B10" s="8" t="s">
        <v>24</v>
      </c>
      <c r="C10" s="10"/>
      <c r="D10" s="10"/>
      <c r="E10" s="10"/>
    </row>
    <row r="11" spans="2:5" customFormat="1" ht="18.75" x14ac:dyDescent="0.3">
      <c r="B11" s="8"/>
      <c r="C11" s="11"/>
      <c r="D11" s="10"/>
      <c r="E11" s="10"/>
    </row>
    <row r="12" spans="2:5" customFormat="1" ht="18.75" x14ac:dyDescent="0.3">
      <c r="B12" s="8"/>
      <c r="C12" s="10"/>
      <c r="D12" s="10"/>
      <c r="E12" s="10"/>
    </row>
    <row r="13" spans="2:5" customFormat="1" ht="34.5" customHeight="1" x14ac:dyDescent="0.25">
      <c r="B13" s="47" t="s">
        <v>0</v>
      </c>
      <c r="C13" s="48" t="s">
        <v>7</v>
      </c>
      <c r="D13" s="48" t="s">
        <v>8</v>
      </c>
      <c r="E13" s="48" t="s">
        <v>9</v>
      </c>
    </row>
    <row r="14" spans="2:5" customFormat="1" ht="30.75" customHeight="1" x14ac:dyDescent="0.25">
      <c r="B14" s="49" t="s">
        <v>25</v>
      </c>
      <c r="C14" s="14">
        <f>'POMOC DE MINIMIS'!M17</f>
        <v>0</v>
      </c>
      <c r="D14" s="14">
        <f>'POMOC DE MINIMIS'!K17</f>
        <v>0</v>
      </c>
      <c r="E14" s="14">
        <f>'POMOC DE MINIMIS'!N17</f>
        <v>0</v>
      </c>
    </row>
    <row r="15" spans="2:5" customFormat="1" ht="30.75" customHeight="1" x14ac:dyDescent="0.25">
      <c r="B15" s="49" t="s">
        <v>26</v>
      </c>
      <c r="C15" s="15">
        <f>'POMOC DE MINIMIS'!M34</f>
        <v>0</v>
      </c>
      <c r="D15" s="15">
        <f>'POMOC DE MINIMIS'!K34</f>
        <v>0</v>
      </c>
      <c r="E15" s="14">
        <f>'POMOC DE MINIMIS'!N34</f>
        <v>0</v>
      </c>
    </row>
    <row r="16" spans="2:5" customFormat="1" ht="30.75" customHeight="1" x14ac:dyDescent="0.25">
      <c r="B16" s="49" t="s">
        <v>27</v>
      </c>
      <c r="C16" s="15">
        <f>'POMOC DE MINIMIS'!M50</f>
        <v>0</v>
      </c>
      <c r="D16" s="15">
        <f>'POMOC DE MINIMIS'!K50</f>
        <v>0</v>
      </c>
      <c r="E16" s="14">
        <f>'POMOC DE MINIMIS'!N50</f>
        <v>0</v>
      </c>
    </row>
    <row r="17" spans="2:5" customFormat="1" ht="15" x14ac:dyDescent="0.25">
      <c r="B17" s="50" t="s">
        <v>28</v>
      </c>
      <c r="C17" s="51">
        <f>SUM(C14:C16)</f>
        <v>0</v>
      </c>
      <c r="D17" s="51">
        <f>SUM(D14:D16)</f>
        <v>0</v>
      </c>
      <c r="E17" s="51">
        <f>SUM(E14:E16)</f>
        <v>0</v>
      </c>
    </row>
    <row r="18" spans="2:5" customFormat="1" ht="15" x14ac:dyDescent="0.25">
      <c r="B18" s="12"/>
      <c r="C18" s="13"/>
      <c r="D18" s="13"/>
      <c r="E18" s="13"/>
    </row>
  </sheetData>
  <conditionalFormatting sqref="E17">
    <cfRule type="cellIs" dxfId="1" priority="2" operator="greaterThan">
      <formula>1000000</formula>
    </cfRule>
    <cfRule type="cellIs" dxfId="0" priority="3" operator="greaterThan">
      <formula>1000000</formula>
    </cfRule>
  </conditionalFormatting>
  <dataValidations count="1">
    <dataValidation errorStyle="warning" allowBlank="1" showInputMessage="1" showErrorMessage="1" errorTitle="Uwaga" error="Kwota została przekroczona" sqref="E17" xr:uid="{B72A749F-E158-4786-BB3E-02F7AA3A8C13}"/>
  </dataValidations>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POMOC DE MINIMIS</vt:lpstr>
      <vt:lpstr>Arkusz1</vt:lpstr>
      <vt:lpstr>LIMITY</vt:lpstr>
      <vt:lpstr>PODSUMOWANIE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dc:creator>
  <cp:lastModifiedBy>COP</cp:lastModifiedBy>
  <cp:lastPrinted>2022-06-20T07:23:18Z</cp:lastPrinted>
  <dcterms:created xsi:type="dcterms:W3CDTF">2020-05-10T15:14:55Z</dcterms:created>
  <dcterms:modified xsi:type="dcterms:W3CDTF">2022-07-13T08:15:51Z</dcterms:modified>
</cp:coreProperties>
</file>